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Server\data001\kyougi\競技スポーツ課\5島倉\競技団体強化対策助成事業（15団体）\R7\HP更新（競技団体強化）\"/>
    </mc:Choice>
  </mc:AlternateContent>
  <xr:revisionPtr revIDLastSave="0" documentId="8_{6874393D-9324-498B-ADFE-21F126CBA32F}" xr6:coauthVersionLast="47" xr6:coauthVersionMax="47" xr10:uidLastSave="{00000000-0000-0000-0000-000000000000}"/>
  <bookViews>
    <workbookView xWindow="-120" yWindow="-120" windowWidth="29040" windowHeight="15720" tabRatio="859" firstSheet="1" activeTab="3" xr2:uid="{00000000-000D-0000-FFFF-FFFF00000000}"/>
  </bookViews>
  <sheets>
    <sheet name="表紙" sheetId="8" r:id="rId1"/>
    <sheet name="様式1；計画書" sheetId="4" r:id="rId2"/>
    <sheet name="様式2；予算書" sheetId="3" r:id="rId3"/>
    <sheet name="様式3；報告書" sheetId="5" r:id="rId4"/>
    <sheet name="様式4；決算書" sheetId="2" r:id="rId5"/>
    <sheet name="様式5；振込口座申出書" sheetId="7" r:id="rId6"/>
    <sheet name="報償費支給一覧" sheetId="13" r:id="rId7"/>
    <sheet name="旅費支給一覧" sheetId="17" r:id="rId8"/>
    <sheet name="領収書" sheetId="15" r:id="rId9"/>
    <sheet name="開催要項" sheetId="16" r:id="rId10"/>
  </sheets>
  <definedNames>
    <definedName name="_xlnm.Print_Area" localSheetId="9">開催要項!$A$1:$H$15</definedName>
    <definedName name="_xlnm.Print_Area" localSheetId="0">表紙!$A$1:$H$22</definedName>
    <definedName name="_xlnm.Print_Area" localSheetId="6">報償費支給一覧!$A$1:$O$23</definedName>
    <definedName name="_xlnm.Print_Area" localSheetId="1">'様式1；計画書'!$A$1:$I$26</definedName>
    <definedName name="_xlnm.Print_Area" localSheetId="2">'様式2；予算書'!$A$1:$J$21</definedName>
    <definedName name="_xlnm.Print_Area" localSheetId="3">'様式3；報告書'!$A$1:$I$27</definedName>
    <definedName name="_xlnm.Print_Area" localSheetId="4">'様式4；決算書'!$A$1:$K$24</definedName>
    <definedName name="_xlnm.Print_Area" localSheetId="5">'様式5；振込口座申出書'!$A$1:$I$28</definedName>
    <definedName name="_xlnm.Print_Area" localSheetId="7">旅費支給一覧!$A$1:$Q$24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2" l="1"/>
  <c r="N13" i="17"/>
  <c r="N12" i="17"/>
  <c r="N11" i="17"/>
  <c r="N10" i="17"/>
  <c r="N9" i="17"/>
  <c r="F8" i="2"/>
  <c r="F13" i="2"/>
  <c r="F15" i="2"/>
  <c r="F16" i="2"/>
  <c r="F17" i="2"/>
  <c r="F19" i="2"/>
  <c r="F20" i="2"/>
  <c r="C20" i="3"/>
  <c r="C10" i="3"/>
  <c r="N19" i="17" l="1"/>
  <c r="D21" i="2"/>
  <c r="E10" i="2"/>
  <c r="D10" i="2"/>
  <c r="F21" i="2" l="1"/>
  <c r="F10" i="2"/>
  <c r="F9" i="2"/>
  <c r="A10" i="17"/>
  <c r="A11" i="17" s="1"/>
  <c r="A12" i="17" s="1"/>
  <c r="A13" i="17" s="1"/>
  <c r="A14" i="17" s="1"/>
  <c r="A15" i="17" s="1"/>
  <c r="A16" i="17" s="1"/>
  <c r="A17" i="17" s="1"/>
  <c r="A18" i="17" s="1"/>
  <c r="L13" i="13"/>
  <c r="L12" i="13"/>
  <c r="L11" i="13"/>
  <c r="L10" i="13"/>
  <c r="L9" i="13"/>
  <c r="A10" i="13"/>
  <c r="A11" i="13" s="1"/>
  <c r="A12" i="13" s="1"/>
  <c r="A13" i="13" s="1"/>
  <c r="A14" i="13" s="1"/>
  <c r="A15" i="13" s="1"/>
  <c r="A16" i="13" s="1"/>
  <c r="A17" i="13" s="1"/>
  <c r="A18" i="13" s="1"/>
  <c r="B20" i="3"/>
  <c r="F7" i="2"/>
  <c r="B21" i="2"/>
  <c r="L19" i="13" l="1"/>
</calcChain>
</file>

<file path=xl/sharedStrings.xml><?xml version="1.0" encoding="utf-8"?>
<sst xmlns="http://schemas.openxmlformats.org/spreadsheetml/2006/main" count="376" uniqueCount="252">
  <si>
    <t>収入の部</t>
    <rPh sb="0" eb="2">
      <t>シュウニュウ</t>
    </rPh>
    <rPh sb="3" eb="4">
      <t>ブ</t>
    </rPh>
    <phoneticPr fontId="2"/>
  </si>
  <si>
    <t>科目</t>
    <rPh sb="0" eb="2">
      <t>カモク</t>
    </rPh>
    <phoneticPr fontId="2"/>
  </si>
  <si>
    <t>助成金</t>
    <rPh sb="0" eb="3">
      <t>ジョセイキン</t>
    </rPh>
    <phoneticPr fontId="2"/>
  </si>
  <si>
    <t>競技団体負担金</t>
    <rPh sb="0" eb="2">
      <t>キョウギ</t>
    </rPh>
    <rPh sb="2" eb="4">
      <t>ダンタイ</t>
    </rPh>
    <rPh sb="4" eb="7">
      <t>フタンキン</t>
    </rPh>
    <phoneticPr fontId="2"/>
  </si>
  <si>
    <t>合計</t>
    <rPh sb="0" eb="2">
      <t>ゴウケイ</t>
    </rPh>
    <phoneticPr fontId="2"/>
  </si>
  <si>
    <t>支出の部</t>
    <rPh sb="0" eb="2">
      <t>シシュツ</t>
    </rPh>
    <rPh sb="3" eb="4">
      <t>ブ</t>
    </rPh>
    <phoneticPr fontId="2"/>
  </si>
  <si>
    <t>報償費</t>
    <rPh sb="0" eb="2">
      <t>ホウショウ</t>
    </rPh>
    <rPh sb="2" eb="3">
      <t>ヒ</t>
    </rPh>
    <phoneticPr fontId="2"/>
  </si>
  <si>
    <t>需用費</t>
    <rPh sb="0" eb="2">
      <t>ジュヨウ</t>
    </rPh>
    <rPh sb="2" eb="3">
      <t>ヒ</t>
    </rPh>
    <phoneticPr fontId="2"/>
  </si>
  <si>
    <t>役務費</t>
    <rPh sb="0" eb="2">
      <t>エキム</t>
    </rPh>
    <rPh sb="2" eb="3">
      <t>ヒ</t>
    </rPh>
    <phoneticPr fontId="2"/>
  </si>
  <si>
    <t>使用料及賃借料</t>
    <rPh sb="0" eb="2">
      <t>シヨウ</t>
    </rPh>
    <rPh sb="2" eb="3">
      <t>リョウ</t>
    </rPh>
    <rPh sb="3" eb="4">
      <t>オヨ</t>
    </rPh>
    <rPh sb="4" eb="6">
      <t>チンシャク</t>
    </rPh>
    <rPh sb="6" eb="7">
      <t>リョウ</t>
    </rPh>
    <phoneticPr fontId="2"/>
  </si>
  <si>
    <t>増減額</t>
    <rPh sb="0" eb="2">
      <t>ゾウゲン</t>
    </rPh>
    <rPh sb="2" eb="3">
      <t>ガク</t>
    </rPh>
    <phoneticPr fontId="2"/>
  </si>
  <si>
    <t>予算額</t>
    <rPh sb="0" eb="1">
      <t>ヨ</t>
    </rPh>
    <rPh sb="1" eb="2">
      <t>サン</t>
    </rPh>
    <rPh sb="2" eb="3">
      <t>ガク</t>
    </rPh>
    <phoneticPr fontId="2"/>
  </si>
  <si>
    <t>決算額</t>
    <rPh sb="0" eb="1">
      <t>ケツ</t>
    </rPh>
    <rPh sb="1" eb="2">
      <t>サン</t>
    </rPh>
    <rPh sb="2" eb="3">
      <t>ガク</t>
    </rPh>
    <phoneticPr fontId="2"/>
  </si>
  <si>
    <t>内訳</t>
    <rPh sb="0" eb="2">
      <t>ウチワケ</t>
    </rPh>
    <phoneticPr fontId="2"/>
  </si>
  <si>
    <t>＜様式１＞</t>
    <rPh sb="1" eb="3">
      <t>ヨウシキ</t>
    </rPh>
    <phoneticPr fontId="2"/>
  </si>
  <si>
    <t>競技団体名</t>
    <rPh sb="0" eb="2">
      <t>キョウギ</t>
    </rPh>
    <rPh sb="2" eb="5">
      <t>ダンタイメイ</t>
    </rPh>
    <phoneticPr fontId="2"/>
  </si>
  <si>
    <t>会長名</t>
    <rPh sb="0" eb="3">
      <t>カイチョウメイ</t>
    </rPh>
    <phoneticPr fontId="2"/>
  </si>
  <si>
    <t>事業計画</t>
    <rPh sb="0" eb="2">
      <t>ジギョウ</t>
    </rPh>
    <rPh sb="2" eb="4">
      <t>ケイカク</t>
    </rPh>
    <phoneticPr fontId="2"/>
  </si>
  <si>
    <t>項目</t>
    <rPh sb="0" eb="2">
      <t>コウモク</t>
    </rPh>
    <phoneticPr fontId="2"/>
  </si>
  <si>
    <t>期日</t>
    <rPh sb="0" eb="2">
      <t>キジツ</t>
    </rPh>
    <phoneticPr fontId="2"/>
  </si>
  <si>
    <t>場所（実施会場）</t>
    <rPh sb="0" eb="2">
      <t>バショ</t>
    </rPh>
    <rPh sb="3" eb="5">
      <t>ジッシ</t>
    </rPh>
    <rPh sb="5" eb="7">
      <t>カイジョウ</t>
    </rPh>
    <phoneticPr fontId="2"/>
  </si>
  <si>
    <t>参加予定人数</t>
    <rPh sb="0" eb="2">
      <t>サンカ</t>
    </rPh>
    <rPh sb="2" eb="4">
      <t>ヨテイ</t>
    </rPh>
    <rPh sb="4" eb="6">
      <t>ニンズウ</t>
    </rPh>
    <phoneticPr fontId="2"/>
  </si>
  <si>
    <t>備考</t>
    <rPh sb="0" eb="2">
      <t>ビコウ</t>
    </rPh>
    <phoneticPr fontId="2"/>
  </si>
  <si>
    <t>収支予算書</t>
    <rPh sb="0" eb="2">
      <t>シュウシ</t>
    </rPh>
    <rPh sb="2" eb="5">
      <t>ヨサンショ</t>
    </rPh>
    <phoneticPr fontId="2"/>
  </si>
  <si>
    <t>担当者連絡先</t>
    <rPh sb="0" eb="3">
      <t>タントウシャ</t>
    </rPh>
    <rPh sb="3" eb="6">
      <t>レンラクサキ</t>
    </rPh>
    <phoneticPr fontId="2"/>
  </si>
  <si>
    <t>＜別　　添＞</t>
    <rPh sb="1" eb="2">
      <t>ベツ</t>
    </rPh>
    <rPh sb="4" eb="5">
      <t>テン</t>
    </rPh>
    <phoneticPr fontId="2"/>
  </si>
  <si>
    <t>＜様　式　2＞</t>
    <rPh sb="1" eb="2">
      <t>サマ</t>
    </rPh>
    <rPh sb="3" eb="4">
      <t>シキ</t>
    </rPh>
    <phoneticPr fontId="2"/>
  </si>
  <si>
    <t>＜様式３＞</t>
    <rPh sb="1" eb="3">
      <t>ヨウシキ</t>
    </rPh>
    <phoneticPr fontId="2"/>
  </si>
  <si>
    <t>収支決算書</t>
    <rPh sb="0" eb="2">
      <t>シュウシ</t>
    </rPh>
    <rPh sb="2" eb="5">
      <t>ケッサンショ</t>
    </rPh>
    <phoneticPr fontId="2"/>
  </si>
  <si>
    <t>（講習会・研修会資料及びプログラム等）</t>
    <rPh sb="1" eb="4">
      <t>コウシュウカイ</t>
    </rPh>
    <rPh sb="5" eb="7">
      <t>ケンシュウ</t>
    </rPh>
    <rPh sb="7" eb="8">
      <t>カイ</t>
    </rPh>
    <rPh sb="8" eb="10">
      <t>シリョウ</t>
    </rPh>
    <rPh sb="10" eb="11">
      <t>オヨ</t>
    </rPh>
    <rPh sb="17" eb="18">
      <t>トウ</t>
    </rPh>
    <phoneticPr fontId="2"/>
  </si>
  <si>
    <t>記録写真</t>
    <rPh sb="0" eb="2">
      <t>キロク</t>
    </rPh>
    <rPh sb="2" eb="4">
      <t>シャシン</t>
    </rPh>
    <phoneticPr fontId="2"/>
  </si>
  <si>
    <t>領収書</t>
    <rPh sb="0" eb="3">
      <t>リョウシュウショ</t>
    </rPh>
    <phoneticPr fontId="2"/>
  </si>
  <si>
    <t>事業報告</t>
    <rPh sb="0" eb="2">
      <t>ジギョウ</t>
    </rPh>
    <rPh sb="2" eb="4">
      <t>ホウコク</t>
    </rPh>
    <phoneticPr fontId="2"/>
  </si>
  <si>
    <t>金融機関</t>
    <rPh sb="0" eb="2">
      <t>キンユウ</t>
    </rPh>
    <rPh sb="2" eb="4">
      <t>キカン</t>
    </rPh>
    <phoneticPr fontId="2"/>
  </si>
  <si>
    <t>支店名</t>
    <rPh sb="0" eb="3">
      <t>シテンメイ</t>
    </rPh>
    <phoneticPr fontId="2"/>
  </si>
  <si>
    <t>預金種別</t>
    <rPh sb="0" eb="2">
      <t>ヨキン</t>
    </rPh>
    <rPh sb="2" eb="4">
      <t>シュベツ</t>
    </rPh>
    <phoneticPr fontId="2"/>
  </si>
  <si>
    <t>口座番号</t>
    <rPh sb="0" eb="2">
      <t>コウザ</t>
    </rPh>
    <rPh sb="2" eb="4">
      <t>バンゴウ</t>
    </rPh>
    <phoneticPr fontId="2"/>
  </si>
  <si>
    <t>記</t>
    <rPh sb="0" eb="1">
      <t>キ</t>
    </rPh>
    <phoneticPr fontId="2"/>
  </si>
  <si>
    <t>開催要項</t>
    <rPh sb="0" eb="2">
      <t>カイサイ</t>
    </rPh>
    <rPh sb="2" eb="4">
      <t>ヨウコウ</t>
    </rPh>
    <phoneticPr fontId="2"/>
  </si>
  <si>
    <t>（活動風景１枚　立て看板等１枚　計２枚）</t>
    <rPh sb="1" eb="3">
      <t>カツドウ</t>
    </rPh>
    <rPh sb="3" eb="5">
      <t>フウケイ</t>
    </rPh>
    <rPh sb="6" eb="7">
      <t>マイ</t>
    </rPh>
    <rPh sb="8" eb="9">
      <t>タ</t>
    </rPh>
    <rPh sb="10" eb="12">
      <t>カンバン</t>
    </rPh>
    <rPh sb="12" eb="13">
      <t>トウ</t>
    </rPh>
    <rPh sb="14" eb="15">
      <t>マイ</t>
    </rPh>
    <rPh sb="16" eb="17">
      <t>ケイ</t>
    </rPh>
    <rPh sb="18" eb="19">
      <t>マイ</t>
    </rPh>
    <phoneticPr fontId="2"/>
  </si>
  <si>
    <t>＜様　式　５＞</t>
    <rPh sb="1" eb="2">
      <t>サマ</t>
    </rPh>
    <rPh sb="3" eb="4">
      <t>シキ</t>
    </rPh>
    <phoneticPr fontId="2"/>
  </si>
  <si>
    <t>参加人数</t>
    <rPh sb="0" eb="2">
      <t>サンカ</t>
    </rPh>
    <rPh sb="2" eb="4">
      <t>ニンズウ</t>
    </rPh>
    <phoneticPr fontId="2"/>
  </si>
  <si>
    <t>記載者氏名</t>
    <rPh sb="0" eb="3">
      <t>キサイシャ</t>
    </rPh>
    <rPh sb="3" eb="5">
      <t>シメイ</t>
    </rPh>
    <phoneticPr fontId="2"/>
  </si>
  <si>
    <t>連絡先番号</t>
    <rPh sb="0" eb="3">
      <t>レンラクサキ</t>
    </rPh>
    <rPh sb="3" eb="5">
      <t>バンゴウ</t>
    </rPh>
    <phoneticPr fontId="2"/>
  </si>
  <si>
    <t>フリガナ</t>
    <phoneticPr fontId="7" alignment="distributed"/>
  </si>
  <si>
    <t>口座名義人</t>
    <rPh sb="0" eb="2">
      <t>　フ　　リ　　　ガ　　ナ　</t>
    </rPh>
    <phoneticPr fontId="7" alignment="distributed"/>
  </si>
  <si>
    <t>　　</t>
    <phoneticPr fontId="2"/>
  </si>
  <si>
    <t>＜様式５＞</t>
    <rPh sb="1" eb="3">
      <t>ヨウシキ</t>
    </rPh>
    <phoneticPr fontId="2"/>
  </si>
  <si>
    <t>人</t>
    <rPh sb="0" eb="1">
      <t>ニン</t>
    </rPh>
    <phoneticPr fontId="2"/>
  </si>
  <si>
    <t>その他
［講習会参加料］</t>
    <rPh sb="2" eb="3">
      <t>ホカ</t>
    </rPh>
    <rPh sb="5" eb="8">
      <t>コウシュウカイ</t>
    </rPh>
    <rPh sb="8" eb="11">
      <t>サンカリョウ</t>
    </rPh>
    <phoneticPr fontId="2"/>
  </si>
  <si>
    <t>旅　費</t>
    <rPh sb="0" eb="1">
      <t>タビ</t>
    </rPh>
    <rPh sb="2" eb="3">
      <t>ヒ</t>
    </rPh>
    <phoneticPr fontId="2"/>
  </si>
  <si>
    <t>　　　　　　　　　　　　当座預金</t>
    <rPh sb="12" eb="14">
      <t>トウザ</t>
    </rPh>
    <rPh sb="14" eb="16">
      <t>ヨキン</t>
    </rPh>
    <phoneticPr fontId="7" alignment="distributed"/>
  </si>
  <si>
    <t>指導者講習会
・
指導者研修会</t>
    <rPh sb="0" eb="3">
      <t>シドウシャ</t>
    </rPh>
    <rPh sb="3" eb="6">
      <t>コウシュウカイ</t>
    </rPh>
    <rPh sb="9" eb="12">
      <t>シドウシャ</t>
    </rPh>
    <rPh sb="12" eb="15">
      <t>ケンシュウカイ</t>
    </rPh>
    <phoneticPr fontId="2"/>
  </si>
  <si>
    <t>審判講習会
・
審判研修会</t>
    <rPh sb="0" eb="2">
      <t>シンパン</t>
    </rPh>
    <rPh sb="2" eb="5">
      <t>コウシュウカイ</t>
    </rPh>
    <rPh sb="8" eb="10">
      <t>シンパン</t>
    </rPh>
    <rPh sb="10" eb="13">
      <t>ケンシュウカイ</t>
    </rPh>
    <phoneticPr fontId="2"/>
  </si>
  <si>
    <t>口座振込申出書</t>
    <rPh sb="0" eb="2">
      <t>コウザ</t>
    </rPh>
    <rPh sb="2" eb="4">
      <t>フリコミ</t>
    </rPh>
    <rPh sb="4" eb="7">
      <t>モウシデショ</t>
    </rPh>
    <phoneticPr fontId="2"/>
  </si>
  <si>
    <t>強化合宿
・
強化練習会</t>
    <rPh sb="0" eb="2">
      <t>キョウカ</t>
    </rPh>
    <rPh sb="2" eb="4">
      <t>ガッシュク</t>
    </rPh>
    <rPh sb="7" eb="9">
      <t>キョウカ</t>
    </rPh>
    <rPh sb="9" eb="11">
      <t>レンシュウ</t>
    </rPh>
    <rPh sb="11" eb="12">
      <t>カイ</t>
    </rPh>
    <phoneticPr fontId="2"/>
  </si>
  <si>
    <t>１．</t>
    <phoneticPr fontId="2"/>
  </si>
  <si>
    <t>２．</t>
    <phoneticPr fontId="2"/>
  </si>
  <si>
    <t>３．</t>
    <phoneticPr fontId="2"/>
  </si>
  <si>
    <t>４．</t>
    <phoneticPr fontId="2"/>
  </si>
  <si>
    <t>P1</t>
    <phoneticPr fontId="2"/>
  </si>
  <si>
    <t>P2</t>
  </si>
  <si>
    <t>P3</t>
  </si>
  <si>
    <t>P4</t>
  </si>
  <si>
    <t>P5</t>
  </si>
  <si>
    <t>P6</t>
  </si>
  <si>
    <t>P7</t>
  </si>
  <si>
    <t>P8</t>
  </si>
  <si>
    <t>P9</t>
  </si>
  <si>
    <t>2．様式2</t>
    <rPh sb="2" eb="4">
      <t>ヨウシキ</t>
    </rPh>
    <phoneticPr fontId="2"/>
  </si>
  <si>
    <t>3．様式3</t>
    <rPh sb="2" eb="4">
      <t>ヨウシキ</t>
    </rPh>
    <phoneticPr fontId="2"/>
  </si>
  <si>
    <t>4．様式4</t>
    <rPh sb="2" eb="4">
      <t>ヨウシキ</t>
    </rPh>
    <phoneticPr fontId="2"/>
  </si>
  <si>
    <t>5．様式5</t>
    <rPh sb="2" eb="4">
      <t>ヨウシキ</t>
    </rPh>
    <phoneticPr fontId="2"/>
  </si>
  <si>
    <t>6．報償費支給者一覧表</t>
    <rPh sb="2" eb="5">
      <t>ホウショウヒ</t>
    </rPh>
    <rPh sb="5" eb="7">
      <t>シキュウ</t>
    </rPh>
    <rPh sb="7" eb="8">
      <t>シャ</t>
    </rPh>
    <rPh sb="8" eb="11">
      <t>イチランヒョウ</t>
    </rPh>
    <phoneticPr fontId="2"/>
  </si>
  <si>
    <t>7．旅費支給者一覧表</t>
    <rPh sb="2" eb="4">
      <t>リョヒ</t>
    </rPh>
    <rPh sb="4" eb="6">
      <t>シキュウ</t>
    </rPh>
    <rPh sb="6" eb="7">
      <t>シャ</t>
    </rPh>
    <rPh sb="7" eb="10">
      <t>イチランヒョウ</t>
    </rPh>
    <phoneticPr fontId="2"/>
  </si>
  <si>
    <t>8．領収書</t>
    <rPh sb="2" eb="5">
      <t>リョウシュウショ</t>
    </rPh>
    <phoneticPr fontId="2"/>
  </si>
  <si>
    <t>9．開催要項・プログラム等</t>
    <rPh sb="2" eb="4">
      <t>カイサイ</t>
    </rPh>
    <rPh sb="4" eb="6">
      <t>ヨウコウ</t>
    </rPh>
    <rPh sb="12" eb="13">
      <t>トウ</t>
    </rPh>
    <phoneticPr fontId="2"/>
  </si>
  <si>
    <t>・・・</t>
    <phoneticPr fontId="2"/>
  </si>
  <si>
    <t>：</t>
    <phoneticPr fontId="2"/>
  </si>
  <si>
    <t>文書送付先：</t>
    <rPh sb="0" eb="2">
      <t>ブンショ</t>
    </rPh>
    <rPh sb="2" eb="4">
      <t>ソウフ</t>
    </rPh>
    <rPh sb="4" eb="5">
      <t>サキ</t>
    </rPh>
    <phoneticPr fontId="2"/>
  </si>
  <si>
    <t>携帯：</t>
    <rPh sb="0" eb="2">
      <t>ケイタイ</t>
    </rPh>
    <phoneticPr fontId="2"/>
  </si>
  <si>
    <t>○</t>
    <phoneticPr fontId="2"/>
  </si>
  <si>
    <t>№</t>
    <phoneticPr fontId="2"/>
  </si>
  <si>
    <t>氏名</t>
    <rPh sb="0" eb="2">
      <t>シメイ</t>
    </rPh>
    <phoneticPr fontId="2"/>
  </si>
  <si>
    <t>住所</t>
    <rPh sb="0" eb="2">
      <t>ジュウショ</t>
    </rPh>
    <phoneticPr fontId="2"/>
  </si>
  <si>
    <t>支給金額</t>
    <rPh sb="0" eb="2">
      <t>シキュウ</t>
    </rPh>
    <rPh sb="2" eb="4">
      <t>キンガク</t>
    </rPh>
    <phoneticPr fontId="2"/>
  </si>
  <si>
    <t>領収印</t>
    <rPh sb="0" eb="2">
      <t>リョウシュウ</t>
    </rPh>
    <rPh sb="2" eb="3">
      <t>イン</t>
    </rPh>
    <phoneticPr fontId="2"/>
  </si>
  <si>
    <t>円</t>
    <rPh sb="0" eb="1">
      <t>エン</t>
    </rPh>
    <phoneticPr fontId="2"/>
  </si>
  <si>
    <t>講師</t>
    <rPh sb="0" eb="2">
      <t>コウシ</t>
    </rPh>
    <phoneticPr fontId="2"/>
  </si>
  <si>
    <t>補助員</t>
    <rPh sb="0" eb="3">
      <t>ホジョイン</t>
    </rPh>
    <phoneticPr fontId="2"/>
  </si>
  <si>
    <t>※1</t>
    <phoneticPr fontId="2"/>
  </si>
  <si>
    <t>領収印は必ずもらってください。印鑑が無い場合はサインをもらってください。</t>
    <rPh sb="0" eb="2">
      <t>リョウシュウ</t>
    </rPh>
    <rPh sb="2" eb="3">
      <t>イン</t>
    </rPh>
    <rPh sb="4" eb="5">
      <t>カナラ</t>
    </rPh>
    <rPh sb="15" eb="17">
      <t>インカン</t>
    </rPh>
    <rPh sb="18" eb="19">
      <t>ナ</t>
    </rPh>
    <rPh sb="20" eb="22">
      <t>バアイ</t>
    </rPh>
    <phoneticPr fontId="2"/>
  </si>
  <si>
    <t>※2</t>
    <phoneticPr fontId="2"/>
  </si>
  <si>
    <t>領　収　書</t>
    <rPh sb="0" eb="1">
      <t>リョウ</t>
    </rPh>
    <rPh sb="2" eb="3">
      <t>オサム</t>
    </rPh>
    <rPh sb="4" eb="5">
      <t>ショ</t>
    </rPh>
    <phoneticPr fontId="2"/>
  </si>
  <si>
    <t>領　　　収　　　書</t>
    <rPh sb="0" eb="1">
      <t>リョウ</t>
    </rPh>
    <rPh sb="4" eb="5">
      <t>オサム</t>
    </rPh>
    <rPh sb="8" eb="9">
      <t>ショ</t>
    </rPh>
    <phoneticPr fontId="2"/>
  </si>
  <si>
    <t>○○市○○区○○町１－２－３</t>
    <rPh sb="2" eb="3">
      <t>シ</t>
    </rPh>
    <rPh sb="5" eb="6">
      <t>ク</t>
    </rPh>
    <rPh sb="8" eb="9">
      <t>チョウ</t>
    </rPh>
    <phoneticPr fontId="2"/>
  </si>
  <si>
    <t>日時</t>
    <rPh sb="0" eb="2">
      <t>ニチジ</t>
    </rPh>
    <phoneticPr fontId="2"/>
  </si>
  <si>
    <t>３．</t>
  </si>
  <si>
    <t>主催</t>
    <rPh sb="0" eb="2">
      <t>シュサイ</t>
    </rPh>
    <phoneticPr fontId="2"/>
  </si>
  <si>
    <t>４．</t>
  </si>
  <si>
    <t>主管</t>
    <rPh sb="0" eb="2">
      <t>シュカン</t>
    </rPh>
    <phoneticPr fontId="2"/>
  </si>
  <si>
    <t>５．</t>
  </si>
  <si>
    <t>６．</t>
  </si>
  <si>
    <t>７．</t>
  </si>
  <si>
    <t>８．</t>
  </si>
  <si>
    <t>参加料</t>
    <rPh sb="0" eb="2">
      <t>サンカ</t>
    </rPh>
    <rPh sb="2" eb="3">
      <t>リョウ</t>
    </rPh>
    <phoneticPr fontId="2"/>
  </si>
  <si>
    <t>2，000円</t>
    <rPh sb="1" eb="6">
      <t>000エン</t>
    </rPh>
    <phoneticPr fontId="2"/>
  </si>
  <si>
    <t>連絡先</t>
    <rPh sb="0" eb="3">
      <t>レンラクサキ</t>
    </rPh>
    <phoneticPr fontId="2"/>
  </si>
  <si>
    <t>事務担当者：</t>
    <rPh sb="0" eb="2">
      <t>ジム</t>
    </rPh>
    <rPh sb="2" eb="5">
      <t>タントウシャ</t>
    </rPh>
    <phoneticPr fontId="2"/>
  </si>
  <si>
    <t>１．</t>
    <phoneticPr fontId="2"/>
  </si>
  <si>
    <t>：</t>
    <phoneticPr fontId="2"/>
  </si>
  <si>
    <t>：</t>
    <phoneticPr fontId="2"/>
  </si>
  <si>
    <t>：</t>
    <phoneticPr fontId="2"/>
  </si>
  <si>
    <t>：</t>
    <phoneticPr fontId="2"/>
  </si>
  <si>
    <t>TEL：</t>
    <phoneticPr fontId="2"/>
  </si>
  <si>
    <t>FAX：</t>
    <phoneticPr fontId="2"/>
  </si>
  <si>
    <t>e-mail:</t>
    <phoneticPr fontId="2"/>
  </si>
  <si>
    <t>＜様式２＞</t>
    <rPh sb="1" eb="2">
      <t>サマ</t>
    </rPh>
    <rPh sb="2" eb="3">
      <t>シキ</t>
    </rPh>
    <phoneticPr fontId="2"/>
  </si>
  <si>
    <t>※収入の部の競技団体負担金については、本事業に当たり、貴団体が負担する総額をご記入下さい。</t>
    <rPh sb="1" eb="3">
      <t>シュウニュウ</t>
    </rPh>
    <rPh sb="4" eb="5">
      <t>ブ</t>
    </rPh>
    <rPh sb="6" eb="8">
      <t>キョウギ</t>
    </rPh>
    <rPh sb="8" eb="10">
      <t>ダンタイ</t>
    </rPh>
    <rPh sb="10" eb="13">
      <t>フタンキン</t>
    </rPh>
    <rPh sb="19" eb="20">
      <t>ホン</t>
    </rPh>
    <rPh sb="20" eb="22">
      <t>ジギョウ</t>
    </rPh>
    <rPh sb="23" eb="24">
      <t>ア</t>
    </rPh>
    <rPh sb="27" eb="28">
      <t>キ</t>
    </rPh>
    <rPh sb="28" eb="30">
      <t>ダンタイ</t>
    </rPh>
    <rPh sb="31" eb="33">
      <t>フタン</t>
    </rPh>
    <rPh sb="35" eb="37">
      <t>ソウガク</t>
    </rPh>
    <rPh sb="39" eb="41">
      <t>キニュウ</t>
    </rPh>
    <rPh sb="41" eb="42">
      <t>クダ</t>
    </rPh>
    <phoneticPr fontId="2"/>
  </si>
  <si>
    <t>＜様式４＞</t>
    <rPh sb="1" eb="2">
      <t>サマ</t>
    </rPh>
    <rPh sb="2" eb="3">
      <t>シキ</t>
    </rPh>
    <phoneticPr fontId="2"/>
  </si>
  <si>
    <t>※　収入の部の競技団体負担金については、本事業に当たり、貴団体が負担する総額をご記入下さい。</t>
    <rPh sb="2" eb="4">
      <t>シュウニュウ</t>
    </rPh>
    <rPh sb="5" eb="6">
      <t>ブ</t>
    </rPh>
    <rPh sb="7" eb="9">
      <t>キョウギ</t>
    </rPh>
    <rPh sb="9" eb="11">
      <t>ダンタイ</t>
    </rPh>
    <rPh sb="11" eb="14">
      <t>フタンキン</t>
    </rPh>
    <rPh sb="20" eb="21">
      <t>ホン</t>
    </rPh>
    <rPh sb="21" eb="23">
      <t>ジギョウ</t>
    </rPh>
    <rPh sb="24" eb="25">
      <t>ア</t>
    </rPh>
    <rPh sb="28" eb="29">
      <t>キ</t>
    </rPh>
    <rPh sb="29" eb="31">
      <t>ダンタイ</t>
    </rPh>
    <rPh sb="32" eb="34">
      <t>フタン</t>
    </rPh>
    <rPh sb="36" eb="38">
      <t>ソウガク</t>
    </rPh>
    <rPh sb="40" eb="42">
      <t>キニュウ</t>
    </rPh>
    <rPh sb="42" eb="43">
      <t>クダ</t>
    </rPh>
    <phoneticPr fontId="2"/>
  </si>
  <si>
    <t>（助成金充当科目の領収書　写）</t>
    <rPh sb="1" eb="4">
      <t>ジョセイキン</t>
    </rPh>
    <rPh sb="4" eb="6">
      <t>ジュウトウ</t>
    </rPh>
    <rPh sb="6" eb="8">
      <t>カモク</t>
    </rPh>
    <rPh sb="9" eb="12">
      <t>リョウシュウショ</t>
    </rPh>
    <rPh sb="13" eb="14">
      <t>ウツ</t>
    </rPh>
    <phoneticPr fontId="2"/>
  </si>
  <si>
    <t>№　１</t>
    <phoneticPr fontId="2"/>
  </si>
  <si>
    <t>：北海道○○連盟</t>
    <rPh sb="1" eb="4">
      <t>ホッカイドウ</t>
    </rPh>
    <rPh sb="6" eb="8">
      <t>レンメイ</t>
    </rPh>
    <phoneticPr fontId="2"/>
  </si>
  <si>
    <t>：△　△　△　△</t>
    <phoneticPr fontId="2"/>
  </si>
  <si>
    <t>：△　△　△　△</t>
    <phoneticPr fontId="2"/>
  </si>
  <si>
    <t>北海道○○連盟</t>
    <rPh sb="5" eb="7">
      <t>レンメイ</t>
    </rPh>
    <phoneticPr fontId="2"/>
  </si>
  <si>
    <t>　北海道○○連盟　　様</t>
    <rPh sb="1" eb="4">
      <t>ホッカイドウ</t>
    </rPh>
    <rPh sb="6" eb="8">
      <t>レンメイ</t>
    </rPh>
    <rPh sb="10" eb="11">
      <t>サマ</t>
    </rPh>
    <phoneticPr fontId="2"/>
  </si>
  <si>
    <t>北海道○○連盟　会長　△△△△</t>
    <rPh sb="0" eb="3">
      <t>ホッカイドウ</t>
    </rPh>
    <rPh sb="5" eb="7">
      <t>レンメイ</t>
    </rPh>
    <rPh sb="8" eb="10">
      <t>カイチョウ</t>
    </rPh>
    <phoneticPr fontId="2"/>
  </si>
  <si>
    <t>ホッカイドウ○○レンメイ　カイチョウ　△△△△</t>
    <phoneticPr fontId="2"/>
  </si>
  <si>
    <t>○○銀行</t>
    <rPh sb="2" eb="4">
      <t>ギンコウ</t>
    </rPh>
    <phoneticPr fontId="2"/>
  </si>
  <si>
    <t>××支店</t>
    <rPh sb="2" eb="4">
      <t>シテン</t>
    </rPh>
    <phoneticPr fontId="2"/>
  </si>
  <si>
    <t>＃＃＃＃＃＃＃</t>
    <phoneticPr fontId="2"/>
  </si>
  <si>
    <t>：＃＃＃-＃＃＃-＃＃＃＃</t>
    <phoneticPr fontId="2"/>
  </si>
  <si>
    <t>：○　○　○　○</t>
    <phoneticPr fontId="2"/>
  </si>
  <si>
    <t>氏名：○　○　○　○</t>
    <rPh sb="0" eb="2">
      <t>シメイ</t>
    </rPh>
    <phoneticPr fontId="2"/>
  </si>
  <si>
    <t>文書送付先：○○市○○区＃-＃-＃</t>
    <rPh sb="0" eb="2">
      <t>ブンショ</t>
    </rPh>
    <rPh sb="2" eb="4">
      <t>ソウフ</t>
    </rPh>
    <rPh sb="4" eb="5">
      <t>サキ</t>
    </rPh>
    <rPh sb="8" eb="9">
      <t>シ</t>
    </rPh>
    <rPh sb="11" eb="12">
      <t>ク</t>
    </rPh>
    <phoneticPr fontId="2"/>
  </si>
  <si>
    <t>携帯：***－****－****</t>
    <rPh sb="0" eb="2">
      <t>ケイタイ</t>
    </rPh>
    <phoneticPr fontId="2"/>
  </si>
  <si>
    <t>TEL：###－###－####</t>
    <phoneticPr fontId="2"/>
  </si>
  <si>
    <t>FAX：###－###－####</t>
    <phoneticPr fontId="2"/>
  </si>
  <si>
    <r>
      <t xml:space="preserve">その他
</t>
    </r>
    <r>
      <rPr>
        <sz val="10"/>
        <rFont val="ＭＳ Ｐ明朝"/>
        <family val="1"/>
        <charset val="128"/>
      </rPr>
      <t>［補助対象外経費]</t>
    </r>
    <rPh sb="2" eb="3">
      <t>ホカ</t>
    </rPh>
    <rPh sb="5" eb="7">
      <t>ホジョ</t>
    </rPh>
    <rPh sb="7" eb="10">
      <t>タイショウガイ</t>
    </rPh>
    <rPh sb="10" eb="12">
      <t>ケイヒ</t>
    </rPh>
    <phoneticPr fontId="2"/>
  </si>
  <si>
    <t>昼食・お茶代等</t>
    <rPh sb="0" eb="2">
      <t>チュウショク</t>
    </rPh>
    <rPh sb="4" eb="6">
      <t>チャダイ</t>
    </rPh>
    <rPh sb="6" eb="7">
      <t>ナド</t>
    </rPh>
    <phoneticPr fontId="2"/>
  </si>
  <si>
    <r>
      <t>（有）○　○　○　○　○</t>
    </r>
    <r>
      <rPr>
        <sz val="11"/>
        <rFont val="ＭＳ Ｐ明朝"/>
        <family val="1"/>
        <charset val="128"/>
      </rPr>
      <t>　　　印</t>
    </r>
    <rPh sb="1" eb="2">
      <t>ユウ</t>
    </rPh>
    <rPh sb="15" eb="16">
      <t>イン</t>
    </rPh>
    <phoneticPr fontId="2"/>
  </si>
  <si>
    <t>※　予算額の欄には、＜様式２＞収支予算書と同じ額をご記入下さい。</t>
    <rPh sb="2" eb="4">
      <t>ヨサン</t>
    </rPh>
    <rPh sb="4" eb="5">
      <t>ガク</t>
    </rPh>
    <rPh sb="6" eb="7">
      <t>ラン</t>
    </rPh>
    <rPh sb="11" eb="13">
      <t>ヨウシキ</t>
    </rPh>
    <rPh sb="15" eb="17">
      <t>シュウシ</t>
    </rPh>
    <rPh sb="17" eb="20">
      <t>ヨサンショ</t>
    </rPh>
    <rPh sb="21" eb="22">
      <t>オナ</t>
    </rPh>
    <rPh sb="23" eb="24">
      <t>ガク</t>
    </rPh>
    <rPh sb="26" eb="28">
      <t>キニュウ</t>
    </rPh>
    <rPh sb="28" eb="29">
      <t>クダ</t>
    </rPh>
    <phoneticPr fontId="2"/>
  </si>
  <si>
    <t>○</t>
    <phoneticPr fontId="2"/>
  </si>
  <si>
    <t>@2,000円×35人</t>
    <rPh sb="6" eb="7">
      <t>エン</t>
    </rPh>
    <rPh sb="10" eb="11">
      <t>ニン</t>
    </rPh>
    <phoneticPr fontId="2"/>
  </si>
  <si>
    <t>@2,000円×45人</t>
    <rPh sb="6" eb="7">
      <t>エン</t>
    </rPh>
    <rPh sb="10" eb="11">
      <t>ニン</t>
    </rPh>
    <phoneticPr fontId="2"/>
  </si>
  <si>
    <t>昼食弁当・お茶代等</t>
    <rPh sb="0" eb="2">
      <t>チュウショク</t>
    </rPh>
    <rPh sb="2" eb="4">
      <t>ベントウ</t>
    </rPh>
    <rPh sb="6" eb="7">
      <t>チャ</t>
    </rPh>
    <rPh sb="7" eb="8">
      <t>ダイ</t>
    </rPh>
    <rPh sb="8" eb="9">
      <t>トウ</t>
    </rPh>
    <phoneticPr fontId="2"/>
  </si>
  <si>
    <t>郵券代　29,000円（@80×100枚　@90×100枚　@120円×100枚）</t>
    <rPh sb="0" eb="3">
      <t>ユウケンダイ</t>
    </rPh>
    <rPh sb="10" eb="11">
      <t>エン</t>
    </rPh>
    <rPh sb="19" eb="20">
      <t>マイ</t>
    </rPh>
    <rPh sb="28" eb="29">
      <t>マイ</t>
    </rPh>
    <rPh sb="34" eb="35">
      <t>エン</t>
    </rPh>
    <rPh sb="39" eb="40">
      <t>マイ</t>
    </rPh>
    <phoneticPr fontId="2"/>
  </si>
  <si>
    <t>○○市総合体育館</t>
    <rPh sb="2" eb="3">
      <t>シ</t>
    </rPh>
    <rPh sb="3" eb="5">
      <t>ソウゴウ</t>
    </rPh>
    <rPh sb="5" eb="8">
      <t>タイイクカン</t>
    </rPh>
    <phoneticPr fontId="2"/>
  </si>
  <si>
    <t>場　 所：○○市総合体育館</t>
    <rPh sb="0" eb="1">
      <t>バ</t>
    </rPh>
    <rPh sb="3" eb="4">
      <t>トコロ</t>
    </rPh>
    <rPh sb="5" eb="8">
      <t>オオシ</t>
    </rPh>
    <rPh sb="8" eb="10">
      <t>ソウゴウ</t>
    </rPh>
    <rPh sb="10" eb="13">
      <t>タイイクカン</t>
    </rPh>
    <phoneticPr fontId="2"/>
  </si>
  <si>
    <t>60名</t>
    <rPh sb="2" eb="3">
      <t>メイ</t>
    </rPh>
    <phoneticPr fontId="2"/>
  </si>
  <si>
    <t>その他
［参加料］</t>
    <rPh sb="2" eb="3">
      <t>ホカ</t>
    </rPh>
    <rPh sb="5" eb="8">
      <t>サンカリョウ</t>
    </rPh>
    <phoneticPr fontId="2"/>
  </si>
  <si>
    <t>※</t>
    <phoneticPr fontId="2"/>
  </si>
  <si>
    <t>※　助成金充当欄は、該当する科目に○印をご記入下さい。</t>
    <rPh sb="2" eb="5">
      <t>ジョセイキン</t>
    </rPh>
    <rPh sb="5" eb="7">
      <t>ジュウトウ</t>
    </rPh>
    <rPh sb="7" eb="8">
      <t>ラン</t>
    </rPh>
    <rPh sb="10" eb="12">
      <t>ガイトウ</t>
    </rPh>
    <rPh sb="14" eb="16">
      <t>カモク</t>
    </rPh>
    <rPh sb="18" eb="19">
      <t>シルシ</t>
    </rPh>
    <rPh sb="21" eb="23">
      <t>キニュウ</t>
    </rPh>
    <rPh sb="23" eb="24">
      <t>クダ</t>
    </rPh>
    <phoneticPr fontId="2"/>
  </si>
  <si>
    <r>
      <t>※口座名義人の</t>
    </r>
    <r>
      <rPr>
        <b/>
        <sz val="11"/>
        <rFont val="ＭＳ Ｐ明朝"/>
        <family val="1"/>
        <charset val="128"/>
      </rPr>
      <t>フリガナ</t>
    </r>
    <r>
      <rPr>
        <sz val="11"/>
        <rFont val="ＭＳ Ｐ明朝"/>
        <family val="1"/>
        <charset val="128"/>
      </rPr>
      <t>は、必ず記入して下さい。</t>
    </r>
    <rPh sb="1" eb="3">
      <t>コウザ</t>
    </rPh>
    <rPh sb="3" eb="6">
      <t>メイギニン</t>
    </rPh>
    <rPh sb="13" eb="14">
      <t>カナラ</t>
    </rPh>
    <rPh sb="15" eb="17">
      <t>キニュウ</t>
    </rPh>
    <rPh sb="19" eb="20">
      <t>クダ</t>
    </rPh>
    <phoneticPr fontId="7" alignment="distributed"/>
  </si>
  <si>
    <t>※３月下旬に事業を実施した団体は、事業終了後、早急に報告書の提出をお願い致します。</t>
    <rPh sb="2" eb="3">
      <t>ガツ</t>
    </rPh>
    <rPh sb="3" eb="5">
      <t>ゲジュン</t>
    </rPh>
    <rPh sb="6" eb="8">
      <t>ジギョウ</t>
    </rPh>
    <rPh sb="9" eb="11">
      <t>ジッシ</t>
    </rPh>
    <rPh sb="13" eb="15">
      <t>ダンタイ</t>
    </rPh>
    <rPh sb="17" eb="19">
      <t>ジギョウ</t>
    </rPh>
    <rPh sb="19" eb="22">
      <t>シュウリョウゴ</t>
    </rPh>
    <rPh sb="23" eb="25">
      <t>ソウキュウ</t>
    </rPh>
    <rPh sb="26" eb="28">
      <t>ホウコク</t>
    </rPh>
    <rPh sb="28" eb="29">
      <t>ショ</t>
    </rPh>
    <rPh sb="30" eb="32">
      <t>テイシュツ</t>
    </rPh>
    <rPh sb="34" eb="35">
      <t>ネガイ</t>
    </rPh>
    <rPh sb="36" eb="37">
      <t>タ</t>
    </rPh>
    <phoneticPr fontId="2"/>
  </si>
  <si>
    <t>会場等使用料　120,000円　</t>
    <rPh sb="0" eb="2">
      <t>カイジョウ</t>
    </rPh>
    <rPh sb="2" eb="3">
      <t>トウ</t>
    </rPh>
    <rPh sb="3" eb="5">
      <t>シヨウ</t>
    </rPh>
    <rPh sb="5" eb="6">
      <t>リョウ</t>
    </rPh>
    <rPh sb="14" eb="15">
      <t>エン</t>
    </rPh>
    <phoneticPr fontId="2"/>
  </si>
  <si>
    <t>中央講師謝礼　60,000円　　講師助手謝礼　10,000円（@5,000円×2Ｈ）</t>
    <rPh sb="0" eb="2">
      <t>チュウオウ</t>
    </rPh>
    <rPh sb="2" eb="4">
      <t>コウシ</t>
    </rPh>
    <rPh sb="4" eb="6">
      <t>シャレイ</t>
    </rPh>
    <rPh sb="13" eb="14">
      <t>エン</t>
    </rPh>
    <rPh sb="16" eb="18">
      <t>コウシ</t>
    </rPh>
    <rPh sb="18" eb="20">
      <t>ジョシュ</t>
    </rPh>
    <rPh sb="20" eb="22">
      <t>シャレイ</t>
    </rPh>
    <rPh sb="29" eb="30">
      <t>エン</t>
    </rPh>
    <rPh sb="37" eb="38">
      <t>エン</t>
    </rPh>
    <phoneticPr fontId="2"/>
  </si>
  <si>
    <t>道内講師謝礼  20,000円　　補助員　4,000円(@2,000×2人）</t>
    <rPh sb="0" eb="1">
      <t>ドウ</t>
    </rPh>
    <rPh sb="1" eb="2">
      <t>ナイ</t>
    </rPh>
    <rPh sb="2" eb="4">
      <t>コウシ</t>
    </rPh>
    <rPh sb="4" eb="6">
      <t>シャレイ</t>
    </rPh>
    <rPh sb="14" eb="15">
      <t>エン</t>
    </rPh>
    <rPh sb="17" eb="20">
      <t>ホジョイン</t>
    </rPh>
    <rPh sb="26" eb="27">
      <t>エン</t>
    </rPh>
    <rPh sb="36" eb="37">
      <t>リ</t>
    </rPh>
    <phoneticPr fontId="2"/>
  </si>
  <si>
    <t>講師等旅費(中央・道内）　77,560円　　補助員旅費41,260円（2人）</t>
    <rPh sb="0" eb="2">
      <t>コウシ</t>
    </rPh>
    <rPh sb="2" eb="3">
      <t>トウ</t>
    </rPh>
    <rPh sb="3" eb="5">
      <t>リョヒ</t>
    </rPh>
    <rPh sb="6" eb="8">
      <t>チュウオウ</t>
    </rPh>
    <rPh sb="9" eb="10">
      <t>ドウ</t>
    </rPh>
    <rPh sb="10" eb="11">
      <t>ナイ</t>
    </rPh>
    <rPh sb="19" eb="20">
      <t>エン</t>
    </rPh>
    <rPh sb="22" eb="24">
      <t>ホジョ</t>
    </rPh>
    <rPh sb="24" eb="25">
      <t>イン</t>
    </rPh>
    <rPh sb="25" eb="27">
      <t>リョヒ</t>
    </rPh>
    <rPh sb="33" eb="34">
      <t>エン</t>
    </rPh>
    <rPh sb="36" eb="37">
      <t>ニン</t>
    </rPh>
    <phoneticPr fontId="2"/>
  </si>
  <si>
    <t>支払日</t>
    <rPh sb="0" eb="3">
      <t>シハライビ</t>
    </rPh>
    <phoneticPr fontId="2"/>
  </si>
  <si>
    <t>報償費(謝金）支給内訳</t>
    <rPh sb="0" eb="3">
      <t>ホウショウヒ</t>
    </rPh>
    <rPh sb="4" eb="6">
      <t>シャキン</t>
    </rPh>
    <rPh sb="7" eb="9">
      <t>シキュウ</t>
    </rPh>
    <rPh sb="9" eb="11">
      <t>ウチワケ</t>
    </rPh>
    <phoneticPr fontId="2"/>
  </si>
  <si>
    <t>単価</t>
    <rPh sb="0" eb="2">
      <t>タンカ</t>
    </rPh>
    <phoneticPr fontId="2"/>
  </si>
  <si>
    <t>時間等</t>
    <rPh sb="0" eb="2">
      <t>ジカン</t>
    </rPh>
    <rPh sb="2" eb="3">
      <t>トウ</t>
    </rPh>
    <phoneticPr fontId="2"/>
  </si>
  <si>
    <t>日</t>
    <rPh sb="0" eb="1">
      <t>ヒ</t>
    </rPh>
    <phoneticPr fontId="2"/>
  </si>
  <si>
    <t>中央講師</t>
    <rPh sb="0" eb="2">
      <t>チュウオウ</t>
    </rPh>
    <rPh sb="2" eb="4">
      <t>コウシ</t>
    </rPh>
    <phoneticPr fontId="2"/>
  </si>
  <si>
    <t>道内講師</t>
    <rPh sb="0" eb="1">
      <t>ドウ</t>
    </rPh>
    <rPh sb="1" eb="2">
      <t>ナイ</t>
    </rPh>
    <rPh sb="2" eb="4">
      <t>コウシ</t>
    </rPh>
    <phoneticPr fontId="2"/>
  </si>
  <si>
    <t>講師助手</t>
    <rPh sb="0" eb="2">
      <t>コウシ</t>
    </rPh>
    <rPh sb="2" eb="4">
      <t>ジョシュ</t>
    </rPh>
    <phoneticPr fontId="2"/>
  </si>
  <si>
    <t>Ｈ</t>
    <phoneticPr fontId="2"/>
  </si>
  <si>
    <t>札幌市○○○○○○</t>
    <rPh sb="0" eb="3">
      <t>サッポロシ</t>
    </rPh>
    <phoneticPr fontId="2"/>
  </si>
  <si>
    <t>石狩市○○○○○○</t>
    <rPh sb="0" eb="2">
      <t>イシカリ</t>
    </rPh>
    <rPh sb="2" eb="3">
      <t>シ</t>
    </rPh>
    <phoneticPr fontId="2"/>
  </si>
  <si>
    <t>旭川市○○○○○○</t>
    <rPh sb="0" eb="2">
      <t>アサヒカワ</t>
    </rPh>
    <rPh sb="2" eb="3">
      <t>シ</t>
    </rPh>
    <phoneticPr fontId="2"/>
  </si>
  <si>
    <t>鷹栖町○○○○○○</t>
    <rPh sb="0" eb="3">
      <t>タカスチョウ</t>
    </rPh>
    <phoneticPr fontId="2"/>
  </si>
  <si>
    <t>函館市○○○○○○</t>
    <rPh sb="0" eb="3">
      <t>ハコダテシ</t>
    </rPh>
    <phoneticPr fontId="2"/>
  </si>
  <si>
    <t>旅費支給内訳</t>
    <rPh sb="0" eb="2">
      <t>リョヒ</t>
    </rPh>
    <rPh sb="2" eb="4">
      <t>シキュウ</t>
    </rPh>
    <rPh sb="4" eb="6">
      <t>ウチワケ</t>
    </rPh>
    <phoneticPr fontId="2"/>
  </si>
  <si>
    <t>飛行機代</t>
    <rPh sb="0" eb="2">
      <t>ヒコウ</t>
    </rPh>
    <rPh sb="2" eb="3">
      <t>キ</t>
    </rPh>
    <rPh sb="3" eb="4">
      <t>ダイ</t>
    </rPh>
    <phoneticPr fontId="2"/>
  </si>
  <si>
    <t>ＪＲ代</t>
    <rPh sb="2" eb="3">
      <t>ダイ</t>
    </rPh>
    <phoneticPr fontId="2"/>
  </si>
  <si>
    <t>バス代</t>
    <rPh sb="2" eb="3">
      <t>ダイ</t>
    </rPh>
    <phoneticPr fontId="2"/>
  </si>
  <si>
    <t>日当</t>
    <rPh sb="0" eb="2">
      <t>ニットウ</t>
    </rPh>
    <phoneticPr fontId="2"/>
  </si>
  <si>
    <t>宿泊費</t>
    <rPh sb="0" eb="3">
      <t>シュクハクヒ</t>
    </rPh>
    <phoneticPr fontId="2"/>
  </si>
  <si>
    <r>
      <t>領収書については、必ず助成金充当科目の決算額全額の</t>
    </r>
    <r>
      <rPr>
        <b/>
        <u/>
        <sz val="10"/>
        <color indexed="10"/>
        <rFont val="ＭＳ Ｐ明朝"/>
        <family val="1"/>
        <charset val="128"/>
      </rPr>
      <t>領収書のコピー</t>
    </r>
    <r>
      <rPr>
        <b/>
        <u/>
        <sz val="10"/>
        <rFont val="ＭＳ Ｐ明朝"/>
        <family val="1"/>
        <charset val="128"/>
      </rPr>
      <t>を添付して下さい。</t>
    </r>
    <rPh sb="0" eb="3">
      <t>リョウシュウショ</t>
    </rPh>
    <rPh sb="9" eb="10">
      <t>カナラ</t>
    </rPh>
    <rPh sb="11" eb="14">
      <t>ジョセイキン</t>
    </rPh>
    <rPh sb="14" eb="16">
      <t>ジュウトウ</t>
    </rPh>
    <rPh sb="16" eb="18">
      <t>カモク</t>
    </rPh>
    <rPh sb="19" eb="21">
      <t>ケッサン</t>
    </rPh>
    <rPh sb="21" eb="22">
      <t>ガク</t>
    </rPh>
    <rPh sb="22" eb="24">
      <t>ゼンガク</t>
    </rPh>
    <rPh sb="25" eb="28">
      <t>リョウシュウショ</t>
    </rPh>
    <rPh sb="33" eb="35">
      <t>テンプ</t>
    </rPh>
    <rPh sb="37" eb="38">
      <t>クダ</t>
    </rPh>
    <phoneticPr fontId="2"/>
  </si>
  <si>
    <t>北海道立総合体育センター</t>
    <rPh sb="0" eb="3">
      <t>ホッカイドウ</t>
    </rPh>
    <rPh sb="3" eb="4">
      <t>リツ</t>
    </rPh>
    <rPh sb="4" eb="6">
      <t>ソウゴウ</t>
    </rPh>
    <rPh sb="6" eb="8">
      <t>タイイク</t>
    </rPh>
    <phoneticPr fontId="2"/>
  </si>
  <si>
    <t>※3</t>
    <phoneticPr fontId="2"/>
  </si>
  <si>
    <t>旅行業者への支払い分はその領収書のコピーを添付して下さい。</t>
    <rPh sb="0" eb="2">
      <t>リョコウ</t>
    </rPh>
    <rPh sb="2" eb="4">
      <t>ギョウシャ</t>
    </rPh>
    <rPh sb="6" eb="8">
      <t>シハラ</t>
    </rPh>
    <rPh sb="9" eb="10">
      <t>ブン</t>
    </rPh>
    <rPh sb="13" eb="16">
      <t>リョウシュウショ</t>
    </rPh>
    <rPh sb="21" eb="23">
      <t>テンプ</t>
    </rPh>
    <rPh sb="25" eb="26">
      <t>クダ</t>
    </rPh>
    <phoneticPr fontId="2"/>
  </si>
  <si>
    <t>※個人口座の指定は認められませんのでご注意ください。</t>
    <rPh sb="1" eb="3">
      <t>コジン</t>
    </rPh>
    <rPh sb="3" eb="5">
      <t>コウザ</t>
    </rPh>
    <rPh sb="6" eb="8">
      <t>シテイ</t>
    </rPh>
    <rPh sb="9" eb="10">
      <t>ミト</t>
    </rPh>
    <rPh sb="19" eb="21">
      <t>チュウイ</t>
    </rPh>
    <phoneticPr fontId="7" alignment="distributed"/>
  </si>
  <si>
    <t>旅費の支給基準が判るもの(競技団体決定支給基準表：様式は問いません）を添付して下さい。</t>
    <rPh sb="0" eb="1">
      <t>リョ</t>
    </rPh>
    <rPh sb="1" eb="2">
      <t>ヒ</t>
    </rPh>
    <rPh sb="3" eb="5">
      <t>シキュウ</t>
    </rPh>
    <rPh sb="5" eb="7">
      <t>キジュン</t>
    </rPh>
    <rPh sb="8" eb="9">
      <t>ワカ</t>
    </rPh>
    <rPh sb="13" eb="15">
      <t>キョウギ</t>
    </rPh>
    <rPh sb="15" eb="17">
      <t>ダンタイ</t>
    </rPh>
    <rPh sb="17" eb="19">
      <t>ケッテイ</t>
    </rPh>
    <rPh sb="19" eb="21">
      <t>シキュウ</t>
    </rPh>
    <rPh sb="21" eb="23">
      <t>キジュン</t>
    </rPh>
    <rPh sb="23" eb="24">
      <t>ヒョウ</t>
    </rPh>
    <rPh sb="25" eb="27">
      <t>ヨウシキ</t>
    </rPh>
    <rPh sb="28" eb="29">
      <t>ト</t>
    </rPh>
    <rPh sb="35" eb="37">
      <t>テンプ</t>
    </rPh>
    <rPh sb="39" eb="40">
      <t>クダ</t>
    </rPh>
    <phoneticPr fontId="2"/>
  </si>
  <si>
    <t>報償費の支給基準が判るもの(競技団体決定支給基準表：様式は問いません）を添付して下さい。</t>
    <rPh sb="0" eb="2">
      <t>ホウショウ</t>
    </rPh>
    <rPh sb="2" eb="3">
      <t>ヒ</t>
    </rPh>
    <rPh sb="4" eb="6">
      <t>シキュウ</t>
    </rPh>
    <rPh sb="6" eb="8">
      <t>キジュン</t>
    </rPh>
    <rPh sb="9" eb="10">
      <t>ワカ</t>
    </rPh>
    <rPh sb="14" eb="16">
      <t>キョウギ</t>
    </rPh>
    <rPh sb="16" eb="18">
      <t>ダンタイ</t>
    </rPh>
    <rPh sb="18" eb="20">
      <t>ケッテイ</t>
    </rPh>
    <rPh sb="20" eb="22">
      <t>シキュウ</t>
    </rPh>
    <rPh sb="22" eb="24">
      <t>キジュン</t>
    </rPh>
    <rPh sb="24" eb="25">
      <t>ヒョウ</t>
    </rPh>
    <rPh sb="26" eb="28">
      <t>ヨウシキ</t>
    </rPh>
    <rPh sb="29" eb="30">
      <t>ト</t>
    </rPh>
    <rPh sb="36" eb="38">
      <t>テンプ</t>
    </rPh>
    <rPh sb="40" eb="41">
      <t>クダ</t>
    </rPh>
    <phoneticPr fontId="2"/>
  </si>
  <si>
    <t>開催場所</t>
    <rPh sb="0" eb="2">
      <t>カイサイ</t>
    </rPh>
    <rPh sb="2" eb="4">
      <t>バショ</t>
    </rPh>
    <phoneticPr fontId="2"/>
  </si>
  <si>
    <t>○年○月○日</t>
    <rPh sb="1" eb="2">
      <t>ネン</t>
    </rPh>
    <rPh sb="3" eb="4">
      <t>ツキ</t>
    </rPh>
    <rPh sb="5" eb="6">
      <t>ニチ</t>
    </rPh>
    <phoneticPr fontId="2"/>
  </si>
  <si>
    <t>公益財団法人北海道スポーツ協会</t>
    <rPh sb="0" eb="2">
      <t>コウエキ</t>
    </rPh>
    <rPh sb="2" eb="4">
      <t>ザイダン</t>
    </rPh>
    <rPh sb="4" eb="6">
      <t>ホウジン</t>
    </rPh>
    <rPh sb="6" eb="9">
      <t>ホッカイドウ</t>
    </rPh>
    <rPh sb="13" eb="15">
      <t>キョウカイ</t>
    </rPh>
    <phoneticPr fontId="2"/>
  </si>
  <si>
    <t xml:space="preserve">   　　　　年　　　　月　　　　日</t>
    <rPh sb="7" eb="8">
      <t>ネン</t>
    </rPh>
    <rPh sb="12" eb="13">
      <t>ツキ</t>
    </rPh>
    <rPh sb="17" eb="18">
      <t>ヒ</t>
    </rPh>
    <phoneticPr fontId="2"/>
  </si>
  <si>
    <t>1．様式1</t>
    <rPh sb="2" eb="4">
      <t>ヨウシキ</t>
    </rPh>
    <phoneticPr fontId="2"/>
  </si>
  <si>
    <t xml:space="preserve">   報償費</t>
    <rPh sb="3" eb="5">
      <t>ホウショウ</t>
    </rPh>
    <rPh sb="5" eb="6">
      <t>ヒ</t>
    </rPh>
    <phoneticPr fontId="2"/>
  </si>
  <si>
    <t>会場使用料　120,000円　　放送設備賃借料　6,800円</t>
    <rPh sb="0" eb="2">
      <t>カイジョウ</t>
    </rPh>
    <rPh sb="2" eb="5">
      <t>シヨウリョウ</t>
    </rPh>
    <rPh sb="13" eb="14">
      <t>エン</t>
    </rPh>
    <rPh sb="16" eb="18">
      <t>ホウソウ</t>
    </rPh>
    <rPh sb="18" eb="20">
      <t>セツビ</t>
    </rPh>
    <rPh sb="20" eb="23">
      <t>チンシャクリョウ</t>
    </rPh>
    <rPh sb="29" eb="30">
      <t>エン</t>
    </rPh>
    <phoneticPr fontId="2"/>
  </si>
  <si>
    <t>　競技団体強化対策助成事業実施計画書・報告書等記入例</t>
    <rPh sb="1" eb="3">
      <t>キョウギ</t>
    </rPh>
    <rPh sb="3" eb="5">
      <t>ダンタイ</t>
    </rPh>
    <rPh sb="5" eb="7">
      <t>キョウカ</t>
    </rPh>
    <rPh sb="7" eb="9">
      <t>タイサク</t>
    </rPh>
    <rPh sb="9" eb="11">
      <t>ジョセイ</t>
    </rPh>
    <rPh sb="11" eb="13">
      <t>ジギョウ</t>
    </rPh>
    <rPh sb="13" eb="15">
      <t>ジッシ</t>
    </rPh>
    <rPh sb="15" eb="17">
      <t>ケイカク</t>
    </rPh>
    <rPh sb="17" eb="18">
      <t>ショ</t>
    </rPh>
    <rPh sb="19" eb="22">
      <t>ホウコクショ</t>
    </rPh>
    <rPh sb="22" eb="23">
      <t>トウ</t>
    </rPh>
    <rPh sb="23" eb="25">
      <t>キニュウ</t>
    </rPh>
    <rPh sb="25" eb="26">
      <t>レイ</t>
    </rPh>
    <phoneticPr fontId="2"/>
  </si>
  <si>
    <t>e-mail：++++@+++.ne.jp</t>
    <phoneticPr fontId="2"/>
  </si>
  <si>
    <t>競技団体名：北海道○○連盟　　　　　　　　　　　　　</t>
    <rPh sb="0" eb="2">
      <t>キョウギ</t>
    </rPh>
    <rPh sb="2" eb="4">
      <t>ダンタイ</t>
    </rPh>
    <rPh sb="4" eb="5">
      <t>メイ</t>
    </rPh>
    <phoneticPr fontId="2"/>
  </si>
  <si>
    <t>競技団体名：北海道○○連盟　　　　　　　　</t>
    <rPh sb="0" eb="2">
      <t>キョウギ</t>
    </rPh>
    <rPh sb="2" eb="4">
      <t>ダンタイ</t>
    </rPh>
    <rPh sb="4" eb="5">
      <t>メイ</t>
    </rPh>
    <phoneticPr fontId="2"/>
  </si>
  <si>
    <t>公益財団法人北海道スポーツ協会</t>
    <rPh sb="0" eb="2">
      <t>コウエキ</t>
    </rPh>
    <rPh sb="2" eb="6">
      <t>ザイダンホウジン</t>
    </rPh>
    <rPh sb="6" eb="9">
      <t>ホッカイドウ</t>
    </rPh>
    <rPh sb="13" eb="15">
      <t>キョウカイ</t>
    </rPh>
    <phoneticPr fontId="2"/>
  </si>
  <si>
    <t>その他
［助成対象外経費］</t>
    <rPh sb="2" eb="3">
      <t>ホカ</t>
    </rPh>
    <rPh sb="5" eb="7">
      <t>ジョセイ</t>
    </rPh>
    <rPh sb="7" eb="10">
      <t>タイショウガイ</t>
    </rPh>
    <rPh sb="10" eb="12">
      <t>ケイヒ</t>
    </rPh>
    <phoneticPr fontId="2"/>
  </si>
  <si>
    <t>委託費</t>
    <rPh sb="0" eb="3">
      <t>イタクヒ</t>
    </rPh>
    <phoneticPr fontId="2"/>
  </si>
  <si>
    <t>事務作業料　5,000円</t>
    <rPh sb="0" eb="4">
      <t>ジムサギョウ</t>
    </rPh>
    <rPh sb="4" eb="5">
      <t>リョウ</t>
    </rPh>
    <rPh sb="11" eb="12">
      <t>エン</t>
    </rPh>
    <phoneticPr fontId="2"/>
  </si>
  <si>
    <t>講師謝礼(中央・道内)　1日：80,000円　　講師助手　1日：10,000円　　補助員謝礼　1日：4,000円（@2,000円×2人）</t>
    <rPh sb="0" eb="2">
      <t>コウシ</t>
    </rPh>
    <rPh sb="2" eb="4">
      <t>シャレイ</t>
    </rPh>
    <rPh sb="5" eb="7">
      <t>チュウオウ</t>
    </rPh>
    <rPh sb="8" eb="9">
      <t>ドウ</t>
    </rPh>
    <rPh sb="9" eb="10">
      <t>ナイ</t>
    </rPh>
    <rPh sb="13" eb="14">
      <t>ニチ</t>
    </rPh>
    <rPh sb="21" eb="22">
      <t>エン</t>
    </rPh>
    <rPh sb="24" eb="26">
      <t>コウシ</t>
    </rPh>
    <rPh sb="26" eb="28">
      <t>ジョシュ</t>
    </rPh>
    <rPh sb="30" eb="31">
      <t>ニチ</t>
    </rPh>
    <rPh sb="38" eb="39">
      <t>エン</t>
    </rPh>
    <rPh sb="41" eb="44">
      <t>ホジョイン</t>
    </rPh>
    <rPh sb="44" eb="46">
      <t>シャレイ</t>
    </rPh>
    <rPh sb="48" eb="49">
      <t>ヒ</t>
    </rPh>
    <rPh sb="55" eb="56">
      <t>エン</t>
    </rPh>
    <rPh sb="63" eb="64">
      <t>エン</t>
    </rPh>
    <rPh sb="66" eb="67">
      <t>ニン</t>
    </rPh>
    <phoneticPr fontId="2"/>
  </si>
  <si>
    <t>講師(中央・道内)：50,000円　　講師助手：15,000円　　補助員：60,000円（@30,000円×2人)</t>
    <rPh sb="0" eb="2">
      <t>コウシ</t>
    </rPh>
    <rPh sb="3" eb="5">
      <t>チュウオウ</t>
    </rPh>
    <rPh sb="6" eb="7">
      <t>ドウ</t>
    </rPh>
    <rPh sb="7" eb="8">
      <t>ナイ</t>
    </rPh>
    <rPh sb="16" eb="17">
      <t>エン</t>
    </rPh>
    <rPh sb="19" eb="21">
      <t>コウシ</t>
    </rPh>
    <rPh sb="21" eb="23">
      <t>ジョシュ</t>
    </rPh>
    <rPh sb="26" eb="31">
      <t>０００エン</t>
    </rPh>
    <rPh sb="33" eb="36">
      <t>ホジョイン</t>
    </rPh>
    <rPh sb="43" eb="44">
      <t>エン</t>
    </rPh>
    <rPh sb="52" eb="53">
      <t>エン</t>
    </rPh>
    <rPh sb="55" eb="56">
      <t>ニン</t>
    </rPh>
    <phoneticPr fontId="2"/>
  </si>
  <si>
    <t>事務用品代　85,000円　　医薬品等　16,000円</t>
    <rPh sb="0" eb="2">
      <t>ジム</t>
    </rPh>
    <rPh sb="2" eb="4">
      <t>ヨウヒン</t>
    </rPh>
    <rPh sb="4" eb="5">
      <t>ダイ</t>
    </rPh>
    <rPh sb="12" eb="13">
      <t>エン</t>
    </rPh>
    <rPh sb="15" eb="18">
      <t>イヤクヒン</t>
    </rPh>
    <rPh sb="18" eb="19">
      <t>トウ</t>
    </rPh>
    <rPh sb="26" eb="27">
      <t>エン</t>
    </rPh>
    <phoneticPr fontId="2"/>
  </si>
  <si>
    <t>郵券代　30,000円(@80×200枚　@90×100枚　@100円×50枚)</t>
    <rPh sb="0" eb="3">
      <t>ユウケンダイ</t>
    </rPh>
    <rPh sb="10" eb="11">
      <t>エン</t>
    </rPh>
    <rPh sb="19" eb="20">
      <t>マイ</t>
    </rPh>
    <rPh sb="28" eb="29">
      <t>マイ</t>
    </rPh>
    <rPh sb="34" eb="35">
      <t>エン</t>
    </rPh>
    <rPh sb="38" eb="39">
      <t>マイ</t>
    </rPh>
    <phoneticPr fontId="2"/>
  </si>
  <si>
    <t>委託費</t>
    <rPh sb="0" eb="3">
      <t>イタクヒ</t>
    </rPh>
    <phoneticPr fontId="2"/>
  </si>
  <si>
    <t>事務作業料　5,000円</t>
    <rPh sb="0" eb="5">
      <t>ジムサギョウリョウ</t>
    </rPh>
    <rPh sb="11" eb="12">
      <t>エン</t>
    </rPh>
    <phoneticPr fontId="2"/>
  </si>
  <si>
    <t>事務用品代　150,000円　　医薬品等　9,000円</t>
    <rPh sb="0" eb="2">
      <t>ジム</t>
    </rPh>
    <rPh sb="2" eb="4">
      <t>ヨウヒン</t>
    </rPh>
    <rPh sb="4" eb="5">
      <t>ダイ</t>
    </rPh>
    <rPh sb="13" eb="14">
      <t>エン</t>
    </rPh>
    <rPh sb="16" eb="19">
      <t>イヤクヒン</t>
    </rPh>
    <rPh sb="19" eb="20">
      <t>トウ</t>
    </rPh>
    <rPh sb="26" eb="27">
      <t>エン</t>
    </rPh>
    <phoneticPr fontId="2"/>
  </si>
  <si>
    <t>振　込　口　座　申　出　書</t>
    <rPh sb="0" eb="1">
      <t>シン</t>
    </rPh>
    <rPh sb="2" eb="3">
      <t>コミ</t>
    </rPh>
    <rPh sb="4" eb="5">
      <t>クチ</t>
    </rPh>
    <rPh sb="6" eb="7">
      <t>ザ</t>
    </rPh>
    <rPh sb="8" eb="9">
      <t>サル</t>
    </rPh>
    <rPh sb="10" eb="11">
      <t>デ</t>
    </rPh>
    <rPh sb="12" eb="13">
      <t>ショ</t>
    </rPh>
    <phoneticPr fontId="2"/>
  </si>
  <si>
    <t>日</t>
    <rPh sb="0" eb="1">
      <t>ニチ</t>
    </rPh>
    <phoneticPr fontId="2"/>
  </si>
  <si>
    <t>北海　太郎</t>
    <rPh sb="0" eb="2">
      <t>ホッカイ</t>
    </rPh>
    <rPh sb="3" eb="5">
      <t>タロウ</t>
    </rPh>
    <phoneticPr fontId="2"/>
  </si>
  <si>
    <t>北海　花子</t>
    <rPh sb="0" eb="2">
      <t>ホッカイ</t>
    </rPh>
    <rPh sb="3" eb="5">
      <t>ハナコ</t>
    </rPh>
    <phoneticPr fontId="2"/>
  </si>
  <si>
    <t>北海　道子</t>
    <rPh sb="0" eb="2">
      <t>ホッカイ</t>
    </rPh>
    <rPh sb="3" eb="5">
      <t>ミチコ</t>
    </rPh>
    <phoneticPr fontId="2"/>
  </si>
  <si>
    <t>北海　一郎</t>
    <rPh sb="0" eb="2">
      <t>ホッカイ</t>
    </rPh>
    <rPh sb="3" eb="5">
      <t>イチロウ</t>
    </rPh>
    <phoneticPr fontId="2"/>
  </si>
  <si>
    <t>北海　二郎</t>
    <rPh sb="0" eb="2">
      <t>ホッカイ</t>
    </rPh>
    <rPh sb="3" eb="5">
      <t>ジロウ</t>
    </rPh>
    <phoneticPr fontId="2"/>
  </si>
  <si>
    <t>￥　１５０，０００－</t>
    <phoneticPr fontId="2"/>
  </si>
  <si>
    <t>北海　太郎（公益財団法人日本○○○○協会公認A級指導者）</t>
    <rPh sb="0" eb="2">
      <t>ホッカイ</t>
    </rPh>
    <rPh sb="3" eb="5">
      <t>タロウ</t>
    </rPh>
    <rPh sb="6" eb="8">
      <t>コウエキ</t>
    </rPh>
    <rPh sb="8" eb="10">
      <t>ザイダン</t>
    </rPh>
    <rPh sb="10" eb="12">
      <t>ホウジン</t>
    </rPh>
    <rPh sb="12" eb="14">
      <t>ニッポン</t>
    </rPh>
    <rPh sb="18" eb="20">
      <t>キョウカイ</t>
    </rPh>
    <rPh sb="20" eb="22">
      <t>コウニン</t>
    </rPh>
    <rPh sb="23" eb="24">
      <t>キュウ</t>
    </rPh>
    <rPh sb="24" eb="27">
      <t>シドウシャ</t>
    </rPh>
    <phoneticPr fontId="2"/>
  </si>
  <si>
    <t>（定員になり次第締切）</t>
    <rPh sb="1" eb="3">
      <t>テイイン</t>
    </rPh>
    <rPh sb="6" eb="8">
      <t>シダイ</t>
    </rPh>
    <rPh sb="8" eb="9">
      <t>シ</t>
    </rPh>
    <rPh sb="9" eb="10">
      <t>キ</t>
    </rPh>
    <phoneticPr fontId="2"/>
  </si>
  <si>
    <t>但し、事務用品代として（コピー用紙@2,000×20箱　印刷機用トナー＠25,000×2個</t>
    <rPh sb="0" eb="1">
      <t>タダ</t>
    </rPh>
    <rPh sb="3" eb="5">
      <t>ジム</t>
    </rPh>
    <rPh sb="5" eb="7">
      <t>ヨウヒン</t>
    </rPh>
    <rPh sb="7" eb="8">
      <t>ダイ</t>
    </rPh>
    <rPh sb="15" eb="17">
      <t>ヨウシ</t>
    </rPh>
    <rPh sb="26" eb="27">
      <t>ハコ</t>
    </rPh>
    <rPh sb="28" eb="32">
      <t>インサツキヨウ</t>
    </rPh>
    <rPh sb="44" eb="45">
      <t>コ</t>
    </rPh>
    <phoneticPr fontId="2"/>
  </si>
  <si>
    <t xml:space="preserve">ロール紙@30,000×2個）　   </t>
    <rPh sb="3" eb="4">
      <t>シ</t>
    </rPh>
    <rPh sb="13" eb="14">
      <t>コ</t>
    </rPh>
    <phoneticPr fontId="2"/>
  </si>
  <si>
    <t>　　　　会　　長　　 荒　川　裕　生　　様</t>
    <rPh sb="4" eb="5">
      <t>カイ</t>
    </rPh>
    <rPh sb="7" eb="8">
      <t>チョウ</t>
    </rPh>
    <rPh sb="11" eb="12">
      <t>アラ</t>
    </rPh>
    <rPh sb="13" eb="14">
      <t>カワ</t>
    </rPh>
    <rPh sb="15" eb="16">
      <t>ユウ</t>
    </rPh>
    <rPh sb="17" eb="18">
      <t>セイ</t>
    </rPh>
    <rPh sb="20" eb="21">
      <t>サマ</t>
    </rPh>
    <phoneticPr fontId="2"/>
  </si>
  <si>
    <t>令和7年度</t>
    <rPh sb="0" eb="2">
      <t>レイワ</t>
    </rPh>
    <rPh sb="3" eb="5">
      <t>ネンド</t>
    </rPh>
    <phoneticPr fontId="2"/>
  </si>
  <si>
    <t>令和7年度競技団体強化対策による下記事業を実施したいので、関係書類を添えて提出します。</t>
    <rPh sb="0" eb="2">
      <t>レイワ</t>
    </rPh>
    <rPh sb="3" eb="5">
      <t>ネンド</t>
    </rPh>
    <rPh sb="5" eb="7">
      <t>キョウギ</t>
    </rPh>
    <rPh sb="7" eb="9">
      <t>ダンタイ</t>
    </rPh>
    <rPh sb="9" eb="11">
      <t>キョウカ</t>
    </rPh>
    <rPh sb="11" eb="13">
      <t>タイサク</t>
    </rPh>
    <rPh sb="16" eb="18">
      <t>カキ</t>
    </rPh>
    <rPh sb="18" eb="20">
      <t>ジギョウ</t>
    </rPh>
    <rPh sb="21" eb="23">
      <t>ジッシ</t>
    </rPh>
    <rPh sb="29" eb="31">
      <t>カンケイ</t>
    </rPh>
    <rPh sb="31" eb="33">
      <t>ショルイ</t>
    </rPh>
    <rPh sb="34" eb="35">
      <t>ソ</t>
    </rPh>
    <rPh sb="37" eb="39">
      <t>テイシュツ</t>
    </rPh>
    <phoneticPr fontId="2"/>
  </si>
  <si>
    <t>助成金
充当欄</t>
    <rPh sb="0" eb="3">
      <t>ジョセイキン</t>
    </rPh>
    <rPh sb="4" eb="6">
      <t>ジュウトウ</t>
    </rPh>
    <rPh sb="6" eb="7">
      <t>ラン</t>
    </rPh>
    <phoneticPr fontId="2"/>
  </si>
  <si>
    <t>令和7年度競技団体強化対策助成事業助成金の振込口座を下記のとおり指定したので、報告します。</t>
    <rPh sb="0" eb="2">
      <t>レイワ</t>
    </rPh>
    <rPh sb="3" eb="5">
      <t>ネンド</t>
    </rPh>
    <rPh sb="5" eb="7">
      <t>キョウギ</t>
    </rPh>
    <rPh sb="7" eb="9">
      <t>ダンタイ</t>
    </rPh>
    <rPh sb="9" eb="11">
      <t>キョウカ</t>
    </rPh>
    <rPh sb="11" eb="13">
      <t>タイサク</t>
    </rPh>
    <rPh sb="13" eb="15">
      <t>ジョセイ</t>
    </rPh>
    <rPh sb="15" eb="17">
      <t>ジギョウ</t>
    </rPh>
    <rPh sb="17" eb="20">
      <t>ジョセイキン</t>
    </rPh>
    <rPh sb="21" eb="23">
      <t>フリコミ</t>
    </rPh>
    <rPh sb="23" eb="25">
      <t>コウザ</t>
    </rPh>
    <phoneticPr fontId="2"/>
  </si>
  <si>
    <t>令和7年度競技団体強化対策事業　報償費支給者一覧表</t>
    <rPh sb="0" eb="2">
      <t>レイワ</t>
    </rPh>
    <rPh sb="3" eb="5">
      <t>ネンド</t>
    </rPh>
    <rPh sb="5" eb="7">
      <t>キョウギ</t>
    </rPh>
    <rPh sb="7" eb="9">
      <t>ダンタイ</t>
    </rPh>
    <rPh sb="9" eb="11">
      <t>キョウカ</t>
    </rPh>
    <rPh sb="11" eb="13">
      <t>タイサク</t>
    </rPh>
    <rPh sb="13" eb="15">
      <t>ジギョウ</t>
    </rPh>
    <rPh sb="16" eb="18">
      <t>ホウショウ</t>
    </rPh>
    <rPh sb="18" eb="19">
      <t>ヒ</t>
    </rPh>
    <rPh sb="19" eb="21">
      <t>シキュウ</t>
    </rPh>
    <rPh sb="21" eb="22">
      <t>シャ</t>
    </rPh>
    <rPh sb="22" eb="24">
      <t>イチラン</t>
    </rPh>
    <rPh sb="24" eb="25">
      <t>ヒョウ</t>
    </rPh>
    <phoneticPr fontId="2"/>
  </si>
  <si>
    <t>事業名：令和7年度北海道○○連盟指導者研修会</t>
    <rPh sb="0" eb="2">
      <t>ジギョウ</t>
    </rPh>
    <rPh sb="2" eb="3">
      <t>メイ</t>
    </rPh>
    <rPh sb="4" eb="6">
      <t>レイワ</t>
    </rPh>
    <rPh sb="7" eb="9">
      <t>ネンド</t>
    </rPh>
    <rPh sb="9" eb="12">
      <t>ホッカイドウ</t>
    </rPh>
    <rPh sb="14" eb="16">
      <t>レンメイ</t>
    </rPh>
    <rPh sb="16" eb="19">
      <t>シドウシャ</t>
    </rPh>
    <rPh sb="19" eb="22">
      <t>ケンシュウカイ</t>
    </rPh>
    <phoneticPr fontId="2"/>
  </si>
  <si>
    <t>期　 間：7月20日(日)</t>
    <rPh sb="0" eb="1">
      <t>キ</t>
    </rPh>
    <rPh sb="3" eb="4">
      <t>アイダ</t>
    </rPh>
    <rPh sb="6" eb="7">
      <t>ガツ</t>
    </rPh>
    <rPh sb="9" eb="10">
      <t>ニチ</t>
    </rPh>
    <rPh sb="11" eb="12">
      <t>ヒ</t>
    </rPh>
    <phoneticPr fontId="2"/>
  </si>
  <si>
    <t>7月20日(日)</t>
    <rPh sb="1" eb="2">
      <t>ガツ</t>
    </rPh>
    <rPh sb="4" eb="5">
      <t>ニチ</t>
    </rPh>
    <rPh sb="6" eb="7">
      <t>ヒ</t>
    </rPh>
    <phoneticPr fontId="2"/>
  </si>
  <si>
    <t>令和7年度競技団体強化対策事業　旅費支給者一覧表</t>
    <rPh sb="0" eb="2">
      <t>レイワ</t>
    </rPh>
    <rPh sb="3" eb="5">
      <t>ネンド</t>
    </rPh>
    <rPh sb="5" eb="7">
      <t>キョウギ</t>
    </rPh>
    <rPh sb="7" eb="9">
      <t>ダンタイ</t>
    </rPh>
    <rPh sb="9" eb="11">
      <t>キョウカ</t>
    </rPh>
    <rPh sb="11" eb="13">
      <t>タイサク</t>
    </rPh>
    <rPh sb="13" eb="15">
      <t>ジギョウ</t>
    </rPh>
    <rPh sb="16" eb="18">
      <t>リョヒ</t>
    </rPh>
    <rPh sb="18" eb="20">
      <t>シキュウ</t>
    </rPh>
    <rPh sb="20" eb="21">
      <t>シャ</t>
    </rPh>
    <rPh sb="21" eb="23">
      <t>イチラン</t>
    </rPh>
    <rPh sb="23" eb="24">
      <t>ヒョウ</t>
    </rPh>
    <phoneticPr fontId="2"/>
  </si>
  <si>
    <t>令和7年７月２0日（日）　　　９：００開始</t>
    <rPh sb="0" eb="2">
      <t>レイワ</t>
    </rPh>
    <rPh sb="3" eb="4">
      <t>ネン</t>
    </rPh>
    <rPh sb="5" eb="6">
      <t>ガツ</t>
    </rPh>
    <rPh sb="8" eb="9">
      <t>ニチ</t>
    </rPh>
    <rPh sb="10" eb="11">
      <t>ヒ</t>
    </rPh>
    <rPh sb="19" eb="21">
      <t>カイシ</t>
    </rPh>
    <phoneticPr fontId="2"/>
  </si>
  <si>
    <t>令和7年度　北海道○○連盟指導者研修会</t>
    <rPh sb="0" eb="2">
      <t>レイワ</t>
    </rPh>
    <rPh sb="3" eb="5">
      <t>ネンド</t>
    </rPh>
    <rPh sb="6" eb="9">
      <t>ホッカイドウ</t>
    </rPh>
    <rPh sb="11" eb="13">
      <t>レンメイ</t>
    </rPh>
    <rPh sb="13" eb="16">
      <t>シドウシャ</t>
    </rPh>
    <rPh sb="16" eb="19">
      <t>ケンシュウカイ</t>
    </rPh>
    <phoneticPr fontId="2"/>
  </si>
  <si>
    <t>令和7年度競技団体強化対策助成事業収支決算書</t>
    <rPh sb="0" eb="2">
      <t>レイワ</t>
    </rPh>
    <rPh sb="3" eb="4">
      <t>ネン</t>
    </rPh>
    <rPh sb="4" eb="5">
      <t>ド</t>
    </rPh>
    <rPh sb="5" eb="7">
      <t>キョウギ</t>
    </rPh>
    <rPh sb="7" eb="9">
      <t>ダンタイ</t>
    </rPh>
    <rPh sb="9" eb="11">
      <t>キョウカ</t>
    </rPh>
    <rPh sb="11" eb="13">
      <t>タイサク</t>
    </rPh>
    <rPh sb="13" eb="15">
      <t>ジョセイ</t>
    </rPh>
    <rPh sb="15" eb="17">
      <t>ジギョウ</t>
    </rPh>
    <rPh sb="17" eb="19">
      <t>シュウシ</t>
    </rPh>
    <rPh sb="19" eb="22">
      <t>ケッサンショ</t>
    </rPh>
    <phoneticPr fontId="2"/>
  </si>
  <si>
    <t>２．</t>
  </si>
  <si>
    <t>令和7年度競技団体強化対策助成事業収支予算書</t>
    <rPh sb="0" eb="2">
      <t>レイワ</t>
    </rPh>
    <rPh sb="3" eb="5">
      <t>ネンド</t>
    </rPh>
    <rPh sb="5" eb="7">
      <t>キョウギ</t>
    </rPh>
    <rPh sb="7" eb="9">
      <t>ダンタイ</t>
    </rPh>
    <rPh sb="9" eb="11">
      <t>キョウカ</t>
    </rPh>
    <rPh sb="11" eb="13">
      <t>タイサク</t>
    </rPh>
    <rPh sb="13" eb="15">
      <t>ジョセイ</t>
    </rPh>
    <rPh sb="15" eb="17">
      <t>ジギョウ</t>
    </rPh>
    <rPh sb="17" eb="19">
      <t>シュウシ</t>
    </rPh>
    <rPh sb="19" eb="22">
      <t>ヨサンショ</t>
    </rPh>
    <phoneticPr fontId="2"/>
  </si>
  <si>
    <t>令和7年度 競技団体強化対策助成事業実施計画書</t>
    <rPh sb="0" eb="2">
      <t>レイワ</t>
    </rPh>
    <rPh sb="3" eb="5">
      <t>ネンド</t>
    </rPh>
    <rPh sb="6" eb="8">
      <t>キョウギ</t>
    </rPh>
    <rPh sb="8" eb="10">
      <t>ダンタイ</t>
    </rPh>
    <rPh sb="10" eb="12">
      <t>キョウカ</t>
    </rPh>
    <rPh sb="12" eb="14">
      <t>タイサク</t>
    </rPh>
    <rPh sb="14" eb="16">
      <t>ジョセイ</t>
    </rPh>
    <rPh sb="16" eb="18">
      <t>ジギョウ</t>
    </rPh>
    <rPh sb="18" eb="20">
      <t>ジッシ</t>
    </rPh>
    <rPh sb="20" eb="23">
      <t>ケイカクショ</t>
    </rPh>
    <phoneticPr fontId="2"/>
  </si>
  <si>
    <t>＜報償費支給者一覧表＞記入例</t>
    <rPh sb="1" eb="3">
      <t>ホウショウ</t>
    </rPh>
    <rPh sb="3" eb="4">
      <t>ヒ</t>
    </rPh>
    <rPh sb="4" eb="6">
      <t>シキュウ</t>
    </rPh>
    <rPh sb="6" eb="7">
      <t>シャ</t>
    </rPh>
    <rPh sb="7" eb="9">
      <t>イチラン</t>
    </rPh>
    <rPh sb="9" eb="10">
      <t>ヒョウ</t>
    </rPh>
    <rPh sb="11" eb="13">
      <t>キニュウ</t>
    </rPh>
    <rPh sb="13" eb="14">
      <t>レイ</t>
    </rPh>
    <phoneticPr fontId="2"/>
  </si>
  <si>
    <t>＜旅費支給者一覧表＞記入例</t>
    <rPh sb="1" eb="2">
      <t>タビ</t>
    </rPh>
    <rPh sb="2" eb="3">
      <t>ヒ</t>
    </rPh>
    <rPh sb="3" eb="5">
      <t>シキュウ</t>
    </rPh>
    <rPh sb="5" eb="6">
      <t>シャ</t>
    </rPh>
    <rPh sb="6" eb="8">
      <t>イチラン</t>
    </rPh>
    <rPh sb="8" eb="9">
      <t>ヒョウ</t>
    </rPh>
    <rPh sb="10" eb="12">
      <t>キニュウ</t>
    </rPh>
    <rPh sb="12" eb="13">
      <t>レイ</t>
    </rPh>
    <phoneticPr fontId="2"/>
  </si>
  <si>
    <t>＜領収書＞記入例</t>
    <rPh sb="1" eb="4">
      <t>リョウシュウショ</t>
    </rPh>
    <rPh sb="5" eb="7">
      <t>キニュウ</t>
    </rPh>
    <rPh sb="7" eb="8">
      <t>レイ</t>
    </rPh>
    <phoneticPr fontId="2"/>
  </si>
  <si>
    <t>＜開催要項・プログラム表紙等＞記入例</t>
    <rPh sb="1" eb="3">
      <t>カイサイ</t>
    </rPh>
    <rPh sb="3" eb="5">
      <t>ヨウコウ</t>
    </rPh>
    <rPh sb="11" eb="13">
      <t>ヒョウシ</t>
    </rPh>
    <rPh sb="13" eb="14">
      <t>トウ</t>
    </rPh>
    <rPh sb="15" eb="17">
      <t>キニュウ</t>
    </rPh>
    <rPh sb="17" eb="18">
      <t>レイ</t>
    </rPh>
    <phoneticPr fontId="2"/>
  </si>
  <si>
    <t>令和７年度競技団体強化対策助成事業実施報告書</t>
    <rPh sb="0" eb="2">
      <t>レイワ</t>
    </rPh>
    <rPh sb="3" eb="5">
      <t>ネンド</t>
    </rPh>
    <rPh sb="5" eb="7">
      <t>キョウギ</t>
    </rPh>
    <rPh sb="7" eb="9">
      <t>ダンタイ</t>
    </rPh>
    <rPh sb="9" eb="11">
      <t>キョウカ</t>
    </rPh>
    <rPh sb="11" eb="13">
      <t>タイサク</t>
    </rPh>
    <rPh sb="13" eb="15">
      <t>ジョセイ</t>
    </rPh>
    <rPh sb="15" eb="17">
      <t>ジギョウ</t>
    </rPh>
    <rPh sb="17" eb="19">
      <t>ジッシ</t>
    </rPh>
    <rPh sb="19" eb="22">
      <t>ホウコクショ</t>
    </rPh>
    <phoneticPr fontId="2"/>
  </si>
  <si>
    <t>　公益財団法人北海道スポーツ協会</t>
    <rPh sb="1" eb="3">
      <t>コウエキ</t>
    </rPh>
    <rPh sb="3" eb="7">
      <t>ザイダンホウジン</t>
    </rPh>
    <rPh sb="7" eb="10">
      <t>ホッカイドウ</t>
    </rPh>
    <rPh sb="14" eb="16">
      <t>キョウカイ</t>
    </rPh>
    <phoneticPr fontId="2"/>
  </si>
  <si>
    <t>　　　　　　　　会　長　　荒　川　裕　生　　様</t>
    <rPh sb="8" eb="9">
      <t>カイ</t>
    </rPh>
    <rPh sb="10" eb="11">
      <t>チョウ</t>
    </rPh>
    <rPh sb="13" eb="14">
      <t>アラ</t>
    </rPh>
    <rPh sb="15" eb="16">
      <t>カワ</t>
    </rPh>
    <rPh sb="17" eb="18">
      <t>ユウ</t>
    </rPh>
    <rPh sb="19" eb="20">
      <t>セイ</t>
    </rPh>
    <rPh sb="22" eb="23">
      <t>サマ</t>
    </rPh>
    <phoneticPr fontId="2"/>
  </si>
  <si>
    <t>＜様　式　４＞</t>
    <rPh sb="1" eb="2">
      <t>サマ</t>
    </rPh>
    <rPh sb="3" eb="4">
      <t>シキ</t>
    </rPh>
    <phoneticPr fontId="2"/>
  </si>
  <si>
    <t>参加者名簿</t>
    <rPh sb="0" eb="3">
      <t>サンカシャ</t>
    </rPh>
    <rPh sb="3" eb="5">
      <t>メイボ</t>
    </rPh>
    <phoneticPr fontId="2"/>
  </si>
  <si>
    <t>：北海道○○連盟</t>
  </si>
  <si>
    <t>7月20日(日)</t>
    <phoneticPr fontId="2"/>
  </si>
  <si>
    <t>○○市総合体育館</t>
    <phoneticPr fontId="2"/>
  </si>
  <si>
    <t>令和　　７年　　７月　　26日</t>
    <rPh sb="0" eb="2">
      <t>レイワ</t>
    </rPh>
    <rPh sb="5" eb="6">
      <t>ネン</t>
    </rPh>
    <rPh sb="9" eb="10">
      <t>ツキ</t>
    </rPh>
    <rPh sb="14" eb="15">
      <t>ヒ</t>
    </rPh>
    <phoneticPr fontId="2"/>
  </si>
  <si>
    <t>令和７年度競技団体強化対策による下記事業を実施しましたので、関係書類を添えて報告します。</t>
    <rPh sb="0" eb="2">
      <t>レイワ</t>
    </rPh>
    <rPh sb="3" eb="4">
      <t>ネン</t>
    </rPh>
    <rPh sb="4" eb="5">
      <t>ド</t>
    </rPh>
    <rPh sb="5" eb="7">
      <t>キョウギ</t>
    </rPh>
    <rPh sb="7" eb="9">
      <t>ダンタイ</t>
    </rPh>
    <rPh sb="9" eb="11">
      <t>キョウカ</t>
    </rPh>
    <rPh sb="11" eb="13">
      <t>タイサク</t>
    </rPh>
    <rPh sb="16" eb="18">
      <t>カキ</t>
    </rPh>
    <rPh sb="18" eb="20">
      <t>ジギョウ</t>
    </rPh>
    <rPh sb="21" eb="23">
      <t>ジッシ</t>
    </rPh>
    <rPh sb="30" eb="32">
      <t>カンケイ</t>
    </rPh>
    <rPh sb="32" eb="34">
      <t>ショルイ</t>
    </rPh>
    <rPh sb="35" eb="36">
      <t>ソ</t>
    </rPh>
    <rPh sb="38" eb="40">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</si>
</sst>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 "/>
    <numFmt numFmtId="178" formatCode="[$-411]ggge&quot;年&quot;m&quot;月&quot;d&quot;日&quot;;@"/>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8"/>
      <name val="ＭＳ Ｐ明朝"/>
      <family val="1"/>
      <charset val="128"/>
    </font>
    <font>
      <sz val="11"/>
      <name val="ＭＳ Ｐ明朝"/>
      <family val="1"/>
      <charset val="128"/>
    </font>
    <font>
      <sz val="16"/>
      <name val="ＭＳ Ｐ明朝"/>
      <family val="1"/>
      <charset val="128"/>
    </font>
    <font>
      <sz val="6"/>
      <name val="ＭＳ Ｐ明朝"/>
      <family val="1"/>
      <charset val="128"/>
    </font>
    <font>
      <sz val="10"/>
      <name val="ＭＳ Ｐ明朝"/>
      <family val="1"/>
      <charset val="128"/>
    </font>
    <font>
      <sz val="8"/>
      <name val="ＭＳ Ｐ明朝"/>
      <family val="1"/>
      <charset val="128"/>
    </font>
    <font>
      <sz val="11"/>
      <name val="ＭＳ Ｐゴシック"/>
      <family val="3"/>
      <charset val="128"/>
    </font>
    <font>
      <sz val="12"/>
      <name val="ＭＳ Ｐ明朝"/>
      <family val="1"/>
      <charset val="128"/>
    </font>
    <font>
      <b/>
      <u/>
      <sz val="10"/>
      <name val="ＭＳ Ｐ明朝"/>
      <family val="1"/>
      <charset val="128"/>
    </font>
    <font>
      <b/>
      <sz val="10"/>
      <name val="ＭＳ Ｐ明朝"/>
      <family val="1"/>
      <charset val="128"/>
    </font>
    <font>
      <b/>
      <sz val="12"/>
      <name val="ＭＳ Ｐ明朝"/>
      <family val="1"/>
      <charset val="128"/>
    </font>
    <font>
      <u/>
      <sz val="10"/>
      <name val="ＭＳ Ｐ明朝"/>
      <family val="1"/>
      <charset val="128"/>
    </font>
    <font>
      <b/>
      <sz val="11"/>
      <name val="ＭＳ Ｐ明朝"/>
      <family val="1"/>
      <charset val="128"/>
    </font>
    <font>
      <b/>
      <sz val="11"/>
      <name val="ＭＳ Ｐゴシック"/>
      <family val="3"/>
      <charset val="128"/>
    </font>
    <font>
      <b/>
      <sz val="8"/>
      <name val="ＭＳ Ｐ明朝"/>
      <family val="1"/>
      <charset val="128"/>
    </font>
    <font>
      <b/>
      <sz val="7"/>
      <name val="ＭＳ Ｐ明朝"/>
      <family val="1"/>
      <charset val="128"/>
    </font>
    <font>
      <sz val="9"/>
      <name val="ＭＳ Ｐ明朝"/>
      <family val="1"/>
      <charset val="128"/>
    </font>
    <font>
      <b/>
      <u/>
      <sz val="10"/>
      <color indexed="10"/>
      <name val="ＭＳ Ｐ明朝"/>
      <family val="1"/>
      <charset val="128"/>
    </font>
    <font>
      <sz val="10"/>
      <color rgb="FFFF0000"/>
      <name val="ＭＳ Ｐ明朝"/>
      <family val="1"/>
      <charset val="128"/>
    </font>
  </fonts>
  <fills count="3">
    <fill>
      <patternFill patternType="none"/>
    </fill>
    <fill>
      <patternFill patternType="gray125"/>
    </fill>
    <fill>
      <patternFill patternType="solid">
        <fgColor theme="0"/>
        <bgColor indexed="64"/>
      </patternFill>
    </fill>
  </fills>
  <borders count="99">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hair">
        <color indexed="64"/>
      </top>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hair">
        <color indexed="64"/>
      </top>
      <bottom style="hair">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hair">
        <color indexed="64"/>
      </bottom>
      <diagonal/>
    </border>
    <border>
      <left style="medium">
        <color indexed="64"/>
      </left>
      <right/>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medium">
        <color indexed="64"/>
      </left>
      <right/>
      <top style="medium">
        <color indexed="64"/>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hair">
        <color indexed="64"/>
      </left>
      <right/>
      <top/>
      <bottom/>
      <diagonal/>
    </border>
    <border>
      <left style="hair">
        <color indexed="64"/>
      </left>
      <right style="hair">
        <color indexed="64"/>
      </right>
      <top/>
      <bottom/>
      <diagonal/>
    </border>
    <border>
      <left/>
      <right style="hair">
        <color indexed="64"/>
      </right>
      <top/>
      <bottom/>
      <diagonal/>
    </border>
  </borders>
  <cellStyleXfs count="2">
    <xf numFmtId="0" fontId="0" fillId="0" borderId="0"/>
    <xf numFmtId="38" fontId="1" fillId="0" borderId="0" applyFont="0" applyFill="0" applyBorder="0" applyAlignment="0" applyProtection="0"/>
  </cellStyleXfs>
  <cellXfs count="342">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5" fillId="0" borderId="0" xfId="0" applyFont="1"/>
    <xf numFmtId="0" fontId="5" fillId="0" borderId="1" xfId="0" applyFont="1" applyBorder="1" applyAlignment="1">
      <alignment horizontal="distributed" vertical="center" justifyLastLine="1"/>
    </xf>
    <xf numFmtId="0" fontId="5" fillId="0" borderId="2" xfId="0" applyFont="1" applyBorder="1" applyAlignment="1">
      <alignment horizontal="distributed" vertical="center" justifyLastLine="1"/>
    </xf>
    <xf numFmtId="0" fontId="5" fillId="0" borderId="3" xfId="0" applyFont="1" applyBorder="1" applyAlignment="1">
      <alignment horizontal="distributed" vertical="center" justifyLastLine="1"/>
    </xf>
    <xf numFmtId="0" fontId="5" fillId="0" borderId="4" xfId="0" applyFont="1" applyBorder="1" applyAlignment="1">
      <alignment horizontal="center" vertical="center"/>
    </xf>
    <xf numFmtId="0" fontId="5" fillId="0" borderId="3" xfId="0" applyFont="1" applyBorder="1" applyAlignment="1">
      <alignment vertical="center"/>
    </xf>
    <xf numFmtId="0" fontId="5" fillId="0" borderId="0" xfId="0" applyFont="1" applyAlignment="1">
      <alignment vertical="center"/>
    </xf>
    <xf numFmtId="0" fontId="5" fillId="0" borderId="4" xfId="0" applyFont="1" applyBorder="1" applyAlignment="1">
      <alignment vertical="center"/>
    </xf>
    <xf numFmtId="176" fontId="5" fillId="0" borderId="5" xfId="1" applyNumberFormat="1" applyFont="1" applyBorder="1" applyAlignment="1">
      <alignment vertical="center"/>
    </xf>
    <xf numFmtId="176" fontId="5" fillId="0" borderId="6" xfId="1" applyNumberFormat="1" applyFont="1" applyBorder="1" applyAlignment="1">
      <alignment vertical="center"/>
    </xf>
    <xf numFmtId="176" fontId="5" fillId="0" borderId="2" xfId="1" applyNumberFormat="1" applyFont="1" applyBorder="1" applyAlignment="1">
      <alignment vertical="center"/>
    </xf>
    <xf numFmtId="176" fontId="5" fillId="0" borderId="0" xfId="0" applyNumberFormat="1" applyFont="1" applyAlignment="1">
      <alignment vertical="center"/>
    </xf>
    <xf numFmtId="176" fontId="5" fillId="0" borderId="4" xfId="0" applyNumberFormat="1" applyFont="1" applyBorder="1" applyAlignment="1">
      <alignment vertical="center"/>
    </xf>
    <xf numFmtId="176" fontId="5" fillId="0" borderId="2" xfId="0" applyNumberFormat="1" applyFont="1" applyBorder="1" applyAlignment="1">
      <alignment horizontal="distributed" vertical="center" justifyLastLine="1"/>
    </xf>
    <xf numFmtId="176" fontId="5" fillId="0" borderId="3" xfId="0" applyNumberFormat="1" applyFont="1" applyBorder="1" applyAlignment="1">
      <alignment horizontal="distributed" vertical="center" justifyLastLine="1"/>
    </xf>
    <xf numFmtId="176" fontId="5" fillId="0" borderId="7" xfId="1" applyNumberFormat="1" applyFont="1" applyBorder="1" applyAlignment="1">
      <alignment vertical="center"/>
    </xf>
    <xf numFmtId="176" fontId="5" fillId="0" borderId="0" xfId="1" applyNumberFormat="1" applyFont="1" applyAlignment="1">
      <alignment vertical="center"/>
    </xf>
    <xf numFmtId="176" fontId="5" fillId="0" borderId="8" xfId="1" applyNumberFormat="1" applyFont="1" applyBorder="1" applyAlignment="1">
      <alignment vertical="center"/>
    </xf>
    <xf numFmtId="176" fontId="5" fillId="0" borderId="9" xfId="0" applyNumberFormat="1" applyFont="1" applyBorder="1" applyAlignment="1">
      <alignment vertical="center"/>
    </xf>
    <xf numFmtId="176" fontId="5" fillId="0" borderId="0" xfId="1" applyNumberFormat="1" applyFont="1" applyAlignment="1">
      <alignment horizontal="center" vertical="center"/>
    </xf>
    <xf numFmtId="0" fontId="5" fillId="0" borderId="0" xfId="0" applyFont="1" applyAlignment="1">
      <alignment horizontal="distributed" vertical="center"/>
    </xf>
    <xf numFmtId="176" fontId="5" fillId="0" borderId="0" xfId="0" applyNumberFormat="1" applyFont="1" applyAlignment="1">
      <alignment horizontal="distributed" vertical="center"/>
    </xf>
    <xf numFmtId="0" fontId="5" fillId="0" borderId="0" xfId="0" applyFont="1" applyAlignment="1">
      <alignment horizontal="center" vertical="center"/>
    </xf>
    <xf numFmtId="49" fontId="5" fillId="0" borderId="0" xfId="0" applyNumberFormat="1" applyFont="1" applyAlignment="1">
      <alignment horizontal="left" vertical="center"/>
    </xf>
    <xf numFmtId="49" fontId="5" fillId="0" borderId="0" xfId="0" applyNumberFormat="1" applyFont="1"/>
    <xf numFmtId="49" fontId="5" fillId="0" borderId="0" xfId="0" applyNumberFormat="1" applyFont="1" applyAlignment="1">
      <alignment horizontal="distributed" vertical="center"/>
    </xf>
    <xf numFmtId="49" fontId="5" fillId="0" borderId="0" xfId="0" applyNumberFormat="1" applyFont="1" applyAlignment="1">
      <alignment horizontal="left" vertical="center" indent="1"/>
    </xf>
    <xf numFmtId="49" fontId="5" fillId="0" borderId="0" xfId="1" applyNumberFormat="1" applyFont="1" applyAlignment="1">
      <alignment vertical="center"/>
    </xf>
    <xf numFmtId="49" fontId="5" fillId="0" borderId="0" xfId="0" applyNumberFormat="1" applyFont="1" applyAlignment="1">
      <alignment horizontal="left" vertical="center" wrapText="1" indent="1"/>
    </xf>
    <xf numFmtId="49" fontId="5" fillId="0" borderId="0" xfId="0" applyNumberFormat="1" applyFont="1" applyAlignment="1">
      <alignment vertical="center"/>
    </xf>
    <xf numFmtId="49" fontId="5" fillId="0" borderId="0" xfId="0" applyNumberFormat="1" applyFont="1" applyAlignment="1">
      <alignment horizontal="right" vertical="center"/>
    </xf>
    <xf numFmtId="49" fontId="5" fillId="0" borderId="0" xfId="0" applyNumberFormat="1" applyFont="1" applyAlignment="1">
      <alignment horizontal="right"/>
    </xf>
    <xf numFmtId="0" fontId="5" fillId="0" borderId="0" xfId="0" applyFont="1" applyAlignment="1">
      <alignment horizontal="right"/>
    </xf>
    <xf numFmtId="0" fontId="5" fillId="0" borderId="0" xfId="0" applyFont="1" applyAlignment="1">
      <alignment horizontal="right" vertical="center"/>
    </xf>
    <xf numFmtId="176" fontId="5" fillId="0" borderId="0" xfId="1" applyNumberFormat="1" applyFont="1" applyAlignment="1">
      <alignment horizontal="distributed" vertical="center"/>
    </xf>
    <xf numFmtId="176" fontId="5" fillId="0" borderId="10" xfId="1" applyNumberFormat="1" applyFont="1" applyBorder="1" applyAlignment="1">
      <alignment horizontal="center" vertical="center"/>
    </xf>
    <xf numFmtId="176" fontId="5" fillId="0" borderId="11" xfId="1" applyNumberFormat="1" applyFont="1" applyBorder="1" applyAlignment="1">
      <alignment horizontal="center" vertical="center"/>
    </xf>
    <xf numFmtId="0" fontId="5" fillId="0" borderId="12" xfId="0" applyFont="1" applyBorder="1" applyAlignment="1">
      <alignment horizontal="center" vertical="center"/>
    </xf>
    <xf numFmtId="176" fontId="5" fillId="0" borderId="13" xfId="1" applyNumberFormat="1" applyFont="1" applyBorder="1" applyAlignment="1">
      <alignment horizontal="center" vertical="center"/>
    </xf>
    <xf numFmtId="0" fontId="5" fillId="0" borderId="14" xfId="0" applyFont="1" applyBorder="1" applyAlignment="1">
      <alignment vertical="center"/>
    </xf>
    <xf numFmtId="0" fontId="5" fillId="0" borderId="12" xfId="0" applyFont="1" applyBorder="1" applyAlignment="1">
      <alignment vertical="center"/>
    </xf>
    <xf numFmtId="0" fontId="5" fillId="0" borderId="0" xfId="0" applyFont="1" applyAlignment="1">
      <alignment horizontal="left"/>
    </xf>
    <xf numFmtId="0" fontId="5" fillId="0" borderId="0" xfId="0" applyFont="1" applyAlignment="1">
      <alignment horizontal="distributed"/>
    </xf>
    <xf numFmtId="176" fontId="5" fillId="0" borderId="0" xfId="1" applyNumberFormat="1" applyFont="1" applyAlignment="1">
      <alignment horizontal="distributed"/>
    </xf>
    <xf numFmtId="176" fontId="5" fillId="0" borderId="0" xfId="1" applyNumberFormat="1" applyFont="1" applyAlignment="1">
      <alignment horizontal="left"/>
    </xf>
    <xf numFmtId="176" fontId="5" fillId="0" borderId="0" xfId="1" applyNumberFormat="1" applyFont="1" applyAlignment="1">
      <alignment horizontal="center"/>
    </xf>
    <xf numFmtId="0" fontId="5" fillId="0" borderId="15" xfId="0" applyFont="1" applyBorder="1" applyAlignment="1">
      <alignment horizontal="left" vertical="center" indent="1"/>
    </xf>
    <xf numFmtId="0" fontId="5" fillId="0" borderId="16" xfId="0" applyFont="1" applyBorder="1" applyAlignment="1">
      <alignment horizontal="left" vertical="center" wrapText="1" indent="1"/>
    </xf>
    <xf numFmtId="176" fontId="5" fillId="0" borderId="17" xfId="1" applyNumberFormat="1" applyFont="1" applyBorder="1" applyAlignment="1">
      <alignment vertical="center"/>
    </xf>
    <xf numFmtId="176" fontId="5" fillId="0" borderId="9" xfId="1" applyNumberFormat="1" applyFont="1" applyBorder="1" applyAlignment="1">
      <alignment vertical="center"/>
    </xf>
    <xf numFmtId="0" fontId="5" fillId="0" borderId="18" xfId="0" applyFont="1" applyBorder="1" applyAlignment="1">
      <alignment horizontal="left" vertical="center" wrapText="1" indent="1"/>
    </xf>
    <xf numFmtId="176" fontId="5" fillId="0" borderId="19" xfId="1" applyNumberFormat="1" applyFont="1" applyBorder="1" applyAlignment="1">
      <alignment vertical="center"/>
    </xf>
    <xf numFmtId="0" fontId="5" fillId="0" borderId="18" xfId="0" applyFont="1" applyBorder="1" applyAlignment="1">
      <alignment horizontal="left" vertical="center" indent="1"/>
    </xf>
    <xf numFmtId="176" fontId="5" fillId="0" borderId="20" xfId="1" applyNumberFormat="1" applyFont="1" applyBorder="1" applyAlignment="1">
      <alignment vertical="center"/>
    </xf>
    <xf numFmtId="0" fontId="5" fillId="0" borderId="21" xfId="0" applyFont="1" applyBorder="1" applyAlignment="1">
      <alignment vertical="center"/>
    </xf>
    <xf numFmtId="0" fontId="5" fillId="0" borderId="22" xfId="0" applyFont="1" applyBorder="1" applyAlignment="1">
      <alignment horizontal="left" vertical="center" indent="1"/>
    </xf>
    <xf numFmtId="176" fontId="5" fillId="0" borderId="23" xfId="1" applyNumberFormat="1" applyFont="1" applyBorder="1" applyAlignment="1">
      <alignment vertical="center"/>
    </xf>
    <xf numFmtId="0" fontId="3" fillId="0" borderId="0" xfId="0" applyFont="1" applyAlignment="1">
      <alignment horizontal="center" vertical="center" wrapText="1"/>
    </xf>
    <xf numFmtId="0" fontId="5" fillId="0" borderId="24" xfId="0" applyFont="1" applyBorder="1" applyAlignment="1">
      <alignment horizontal="distributed"/>
    </xf>
    <xf numFmtId="0" fontId="5" fillId="0" borderId="24" xfId="0" applyFont="1" applyBorder="1"/>
    <xf numFmtId="49" fontId="0" fillId="0" borderId="0" xfId="0" applyNumberFormat="1"/>
    <xf numFmtId="176" fontId="5" fillId="0" borderId="24" xfId="1" applyNumberFormat="1" applyFont="1" applyBorder="1" applyAlignment="1">
      <alignment horizontal="left"/>
    </xf>
    <xf numFmtId="0" fontId="5" fillId="0" borderId="24" xfId="0" applyFont="1" applyBorder="1" applyAlignment="1">
      <alignment horizontal="center"/>
    </xf>
    <xf numFmtId="49" fontId="5" fillId="0" borderId="26" xfId="1" applyNumberFormat="1" applyFont="1" applyBorder="1" applyAlignment="1">
      <alignment horizontal="left" vertical="center" indent="1"/>
    </xf>
    <xf numFmtId="0" fontId="5" fillId="0" borderId="27" xfId="0" applyFont="1" applyBorder="1" applyAlignment="1">
      <alignment horizontal="left"/>
    </xf>
    <xf numFmtId="0" fontId="5" fillId="0" borderId="27" xfId="0" applyFont="1" applyBorder="1"/>
    <xf numFmtId="0" fontId="5" fillId="0" borderId="24" xfId="0" applyFont="1" applyBorder="1" applyAlignment="1">
      <alignment horizontal="left"/>
    </xf>
    <xf numFmtId="0" fontId="5" fillId="0" borderId="27" xfId="0" applyFont="1" applyBorder="1" applyAlignment="1">
      <alignment vertical="center"/>
    </xf>
    <xf numFmtId="56" fontId="5" fillId="0" borderId="11" xfId="1" applyNumberFormat="1" applyFont="1" applyBorder="1" applyAlignment="1">
      <alignment horizontal="center" vertical="center"/>
    </xf>
    <xf numFmtId="176" fontId="5" fillId="0" borderId="28" xfId="1" applyNumberFormat="1" applyFont="1" applyBorder="1" applyAlignment="1">
      <alignment horizontal="right" vertical="center"/>
    </xf>
    <xf numFmtId="49" fontId="5" fillId="0" borderId="30" xfId="1" applyNumberFormat="1" applyFont="1" applyBorder="1" applyAlignment="1">
      <alignment horizontal="left" vertical="center" indent="1"/>
    </xf>
    <xf numFmtId="49" fontId="5" fillId="0" borderId="20" xfId="1" applyNumberFormat="1" applyFont="1" applyBorder="1" applyAlignment="1">
      <alignment horizontal="left" vertical="center" indent="1"/>
    </xf>
    <xf numFmtId="49" fontId="5" fillId="0" borderId="31" xfId="1" applyNumberFormat="1" applyFont="1" applyBorder="1" applyAlignment="1">
      <alignment horizontal="left" vertical="center" indent="1"/>
    </xf>
    <xf numFmtId="49" fontId="5" fillId="0" borderId="0" xfId="1" applyNumberFormat="1" applyFont="1" applyAlignment="1">
      <alignment horizontal="left" vertical="center" indent="1"/>
    </xf>
    <xf numFmtId="49" fontId="8" fillId="0" borderId="32" xfId="1" applyNumberFormat="1" applyFont="1" applyBorder="1" applyAlignment="1">
      <alignment horizontal="left" vertical="center" indent="1"/>
    </xf>
    <xf numFmtId="49" fontId="8" fillId="0" borderId="18" xfId="1" applyNumberFormat="1" applyFont="1" applyBorder="1" applyAlignment="1">
      <alignment horizontal="left" vertical="center" indent="1"/>
    </xf>
    <xf numFmtId="49" fontId="8" fillId="0" borderId="33" xfId="1" applyNumberFormat="1" applyFont="1" applyBorder="1" applyAlignment="1">
      <alignment horizontal="left" vertical="center" indent="1"/>
    </xf>
    <xf numFmtId="49" fontId="5" fillId="0" borderId="34" xfId="1" applyNumberFormat="1" applyFont="1" applyBorder="1" applyAlignment="1">
      <alignment horizontal="left" vertical="center" indent="1"/>
    </xf>
    <xf numFmtId="49" fontId="8" fillId="0" borderId="25" xfId="1" applyNumberFormat="1" applyFont="1" applyBorder="1" applyAlignment="1">
      <alignment horizontal="left" vertical="center" indent="1"/>
    </xf>
    <xf numFmtId="49" fontId="8" fillId="0" borderId="30" xfId="1" applyNumberFormat="1" applyFont="1" applyBorder="1" applyAlignment="1">
      <alignment horizontal="left" vertical="center" indent="1"/>
    </xf>
    <xf numFmtId="49" fontId="8" fillId="0" borderId="21" xfId="1" applyNumberFormat="1" applyFont="1" applyBorder="1" applyAlignment="1">
      <alignment horizontal="left" vertical="center" indent="1"/>
    </xf>
    <xf numFmtId="0" fontId="3" fillId="0" borderId="30" xfId="0" applyFont="1" applyBorder="1" applyAlignment="1">
      <alignment vertical="center"/>
    </xf>
    <xf numFmtId="176" fontId="5" fillId="0" borderId="10" xfId="1" applyNumberFormat="1" applyFont="1" applyBorder="1" applyAlignment="1">
      <alignment horizontal="center" vertical="center" wrapText="1" shrinkToFit="1"/>
    </xf>
    <xf numFmtId="176" fontId="5" fillId="0" borderId="35" xfId="1" applyNumberFormat="1" applyFont="1" applyBorder="1" applyAlignment="1">
      <alignment horizontal="center" vertical="center" wrapText="1" shrinkToFit="1"/>
    </xf>
    <xf numFmtId="0" fontId="3" fillId="0" borderId="0" xfId="0" applyFont="1" applyAlignment="1">
      <alignment horizontal="right" vertical="center"/>
    </xf>
    <xf numFmtId="0" fontId="3" fillId="0" borderId="0" xfId="0" applyFont="1"/>
    <xf numFmtId="49" fontId="3" fillId="0" borderId="0" xfId="0" applyNumberFormat="1" applyFont="1" applyAlignment="1">
      <alignment horizontal="right"/>
    </xf>
    <xf numFmtId="49" fontId="3" fillId="0" borderId="0" xfId="0" applyNumberFormat="1" applyFont="1"/>
    <xf numFmtId="176" fontId="8" fillId="0" borderId="35" xfId="1" applyNumberFormat="1" applyFont="1" applyBorder="1" applyAlignment="1">
      <alignment horizontal="center" vertical="center" wrapText="1" shrinkToFit="1"/>
    </xf>
    <xf numFmtId="49" fontId="3" fillId="0" borderId="0" xfId="0" applyNumberFormat="1" applyFont="1" applyAlignment="1">
      <alignment horizontal="center"/>
    </xf>
    <xf numFmtId="0" fontId="5" fillId="0" borderId="24" xfId="0" applyFont="1" applyBorder="1" applyAlignment="1">
      <alignment vertical="center"/>
    </xf>
    <xf numFmtId="0" fontId="8" fillId="0" borderId="0" xfId="0" applyFont="1" applyAlignment="1">
      <alignment horizontal="distributed"/>
    </xf>
    <xf numFmtId="0" fontId="8" fillId="0" borderId="0" xfId="0" applyFont="1"/>
    <xf numFmtId="0" fontId="8" fillId="0" borderId="0" xfId="0" applyFont="1" applyAlignment="1">
      <alignment vertical="center"/>
    </xf>
    <xf numFmtId="176" fontId="8" fillId="0" borderId="13" xfId="1" applyNumberFormat="1" applyFont="1" applyBorder="1" applyAlignment="1">
      <alignment horizontal="center" vertical="center"/>
    </xf>
    <xf numFmtId="176" fontId="8" fillId="0" borderId="28" xfId="1" applyNumberFormat="1" applyFont="1" applyBorder="1" applyAlignment="1">
      <alignment horizontal="right" vertical="center"/>
    </xf>
    <xf numFmtId="0" fontId="8" fillId="0" borderId="14" xfId="0" applyFont="1" applyBorder="1" applyAlignment="1">
      <alignment vertical="center"/>
    </xf>
    <xf numFmtId="176" fontId="8" fillId="0" borderId="0" xfId="1" applyNumberFormat="1" applyFont="1" applyAlignment="1">
      <alignment horizontal="center" vertical="center" wrapText="1" shrinkToFit="1"/>
    </xf>
    <xf numFmtId="176" fontId="8" fillId="0" borderId="0" xfId="1" applyNumberFormat="1" applyFont="1" applyAlignment="1">
      <alignment horizontal="center" vertical="center"/>
    </xf>
    <xf numFmtId="176" fontId="8" fillId="0" borderId="0" xfId="1" applyNumberFormat="1" applyFont="1" applyAlignment="1">
      <alignment horizontal="right" vertical="center"/>
    </xf>
    <xf numFmtId="176" fontId="8" fillId="0" borderId="0" xfId="1" applyNumberFormat="1" applyFont="1" applyAlignment="1">
      <alignment horizontal="left" vertical="center"/>
    </xf>
    <xf numFmtId="0" fontId="4" fillId="0" borderId="0" xfId="0" applyFont="1" applyAlignment="1">
      <alignment horizontal="center" vertical="center"/>
    </xf>
    <xf numFmtId="0" fontId="3" fillId="0" borderId="5" xfId="0" applyFont="1" applyBorder="1" applyAlignment="1">
      <alignment vertical="center"/>
    </xf>
    <xf numFmtId="0" fontId="3" fillId="0" borderId="16" xfId="0" applyFont="1" applyBorder="1" applyAlignment="1">
      <alignment vertical="center"/>
    </xf>
    <xf numFmtId="0" fontId="3" fillId="0" borderId="18" xfId="0" applyFont="1" applyBorder="1" applyAlignment="1">
      <alignment vertical="center"/>
    </xf>
    <xf numFmtId="0" fontId="3" fillId="0" borderId="1" xfId="0" applyFont="1" applyBorder="1" applyAlignment="1">
      <alignment vertical="center"/>
    </xf>
    <xf numFmtId="0" fontId="5" fillId="0" borderId="3" xfId="0" applyFont="1" applyBorder="1" applyAlignment="1">
      <alignment horizontal="center" vertical="center"/>
    </xf>
    <xf numFmtId="0" fontId="5" fillId="0" borderId="34" xfId="0" applyFont="1" applyBorder="1" applyAlignment="1">
      <alignment vertical="center"/>
    </xf>
    <xf numFmtId="176" fontId="5" fillId="0" borderId="1" xfId="1" applyNumberFormat="1" applyFont="1" applyBorder="1" applyAlignment="1">
      <alignment vertical="center"/>
    </xf>
    <xf numFmtId="0" fontId="5" fillId="0" borderId="0" xfId="0" applyFont="1" applyAlignment="1">
      <alignment vertical="top"/>
    </xf>
    <xf numFmtId="0" fontId="8" fillId="0" borderId="36" xfId="0" applyFont="1" applyBorder="1" applyAlignment="1">
      <alignment horizontal="center" vertical="center"/>
    </xf>
    <xf numFmtId="0" fontId="8" fillId="0" borderId="37" xfId="0" applyFont="1" applyBorder="1" applyAlignment="1">
      <alignment horizontal="center" vertical="center"/>
    </xf>
    <xf numFmtId="177" fontId="8" fillId="0" borderId="37" xfId="0" applyNumberFormat="1" applyFont="1" applyBorder="1" applyAlignment="1">
      <alignment horizontal="left" vertical="center"/>
    </xf>
    <xf numFmtId="0" fontId="8" fillId="0" borderId="36" xfId="0" applyFont="1" applyBorder="1" applyAlignment="1">
      <alignment vertical="center"/>
    </xf>
    <xf numFmtId="0" fontId="8" fillId="0" borderId="0" xfId="0" applyFont="1" applyAlignment="1">
      <alignment horizontal="right" vertical="center"/>
    </xf>
    <xf numFmtId="0" fontId="11" fillId="0" borderId="0" xfId="0" applyFont="1" applyAlignment="1">
      <alignment vertical="center"/>
    </xf>
    <xf numFmtId="0" fontId="11" fillId="0" borderId="0" xfId="0" applyFont="1" applyAlignment="1">
      <alignment horizontal="center" vertical="center"/>
    </xf>
    <xf numFmtId="38" fontId="11" fillId="0" borderId="0" xfId="1" applyFont="1" applyAlignment="1">
      <alignment horizontal="right" vertical="center"/>
    </xf>
    <xf numFmtId="0" fontId="3" fillId="0" borderId="0" xfId="0" applyFont="1" applyAlignment="1">
      <alignment horizontal="left" vertical="center"/>
    </xf>
    <xf numFmtId="0" fontId="11" fillId="0" borderId="38" xfId="0" applyFont="1" applyBorder="1" applyAlignment="1">
      <alignment vertical="center"/>
    </xf>
    <xf numFmtId="38" fontId="11" fillId="0" borderId="39" xfId="1" applyFont="1" applyBorder="1" applyAlignment="1">
      <alignment horizontal="right" vertical="center"/>
    </xf>
    <xf numFmtId="0" fontId="11" fillId="0" borderId="40" xfId="0" applyFont="1" applyBorder="1" applyAlignment="1">
      <alignment vertical="center"/>
    </xf>
    <xf numFmtId="0" fontId="3" fillId="0" borderId="0" xfId="0" applyFont="1" applyAlignment="1">
      <alignment horizontal="center"/>
    </xf>
    <xf numFmtId="38" fontId="11" fillId="0" borderId="41" xfId="1" applyFont="1" applyBorder="1" applyAlignment="1">
      <alignment horizontal="right" vertical="center"/>
    </xf>
    <xf numFmtId="0" fontId="8" fillId="0" borderId="0" xfId="0" applyFont="1" applyAlignment="1">
      <alignment horizontal="center" vertical="center"/>
    </xf>
    <xf numFmtId="38" fontId="5" fillId="0" borderId="0" xfId="1" applyFont="1" applyAlignment="1">
      <alignment horizontal="left"/>
    </xf>
    <xf numFmtId="0" fontId="11" fillId="0" borderId="42" xfId="0" applyFont="1" applyBorder="1" applyAlignment="1">
      <alignment vertical="center"/>
    </xf>
    <xf numFmtId="0" fontId="11" fillId="0" borderId="27" xfId="0" applyFont="1" applyBorder="1" applyAlignment="1">
      <alignment vertical="center"/>
    </xf>
    <xf numFmtId="0" fontId="12" fillId="0" borderId="0" xfId="0" applyFont="1" applyAlignment="1">
      <alignment vertical="center"/>
    </xf>
    <xf numFmtId="0" fontId="13" fillId="0" borderId="0" xfId="0" applyFont="1" applyAlignment="1">
      <alignment vertical="center"/>
    </xf>
    <xf numFmtId="49" fontId="11" fillId="0" borderId="0" xfId="0" applyNumberFormat="1" applyFont="1" applyAlignment="1">
      <alignment vertical="center"/>
    </xf>
    <xf numFmtId="0" fontId="11" fillId="0" borderId="0" xfId="0" applyFont="1" applyAlignment="1">
      <alignment horizontal="left"/>
    </xf>
    <xf numFmtId="0" fontId="5" fillId="0" borderId="0" xfId="0" applyFont="1" applyAlignment="1">
      <alignment horizontal="center"/>
    </xf>
    <xf numFmtId="0" fontId="5" fillId="0" borderId="0" xfId="0" applyFont="1" applyAlignment="1">
      <alignment horizontal="left" indent="1"/>
    </xf>
    <xf numFmtId="38" fontId="5" fillId="0" borderId="0" xfId="1" applyFont="1" applyAlignment="1">
      <alignment horizontal="right" vertical="center"/>
    </xf>
    <xf numFmtId="38" fontId="10" fillId="0" borderId="0" xfId="1" applyFont="1" applyAlignment="1">
      <alignment horizontal="center"/>
    </xf>
    <xf numFmtId="0" fontId="5" fillId="0" borderId="27" xfId="0" applyFont="1" applyBorder="1" applyAlignment="1">
      <alignment horizontal="left" indent="1"/>
    </xf>
    <xf numFmtId="0" fontId="5" fillId="0" borderId="24" xfId="0" applyFont="1" applyBorder="1" applyAlignment="1">
      <alignment horizontal="left" indent="1"/>
    </xf>
    <xf numFmtId="0" fontId="11" fillId="0" borderId="0" xfId="0" applyFont="1" applyAlignment="1">
      <alignment horizontal="distributed" vertical="center"/>
    </xf>
    <xf numFmtId="0" fontId="14" fillId="0" borderId="0" xfId="0" applyFont="1" applyAlignment="1">
      <alignment horizontal="distributed" vertical="center"/>
    </xf>
    <xf numFmtId="0" fontId="15" fillId="0" borderId="0" xfId="0" applyFont="1" applyAlignment="1">
      <alignment horizontal="left"/>
    </xf>
    <xf numFmtId="0" fontId="15" fillId="0" borderId="0" xfId="0" applyFont="1" applyAlignment="1">
      <alignment vertical="center"/>
    </xf>
    <xf numFmtId="0" fontId="8" fillId="0" borderId="0" xfId="0" quotePrefix="1" applyFont="1" applyAlignment="1">
      <alignment horizontal="center" vertical="center" textRotation="180"/>
    </xf>
    <xf numFmtId="177" fontId="8" fillId="0" borderId="24" xfId="0" applyNumberFormat="1" applyFont="1" applyBorder="1" applyAlignment="1">
      <alignment horizontal="right" vertical="center"/>
    </xf>
    <xf numFmtId="49" fontId="5" fillId="0" borderId="7" xfId="1" applyNumberFormat="1" applyFont="1" applyBorder="1" applyAlignment="1">
      <alignment horizontal="left" vertical="center" indent="1"/>
    </xf>
    <xf numFmtId="49" fontId="5" fillId="0" borderId="43" xfId="1" applyNumberFormat="1" applyFont="1" applyBorder="1" applyAlignment="1">
      <alignment horizontal="left" vertical="center" indent="1"/>
    </xf>
    <xf numFmtId="49" fontId="8" fillId="0" borderId="44" xfId="1" applyNumberFormat="1" applyFont="1" applyBorder="1" applyAlignment="1">
      <alignment horizontal="left" vertical="center" indent="1"/>
    </xf>
    <xf numFmtId="177" fontId="8" fillId="0" borderId="24" xfId="0" applyNumberFormat="1" applyFont="1" applyBorder="1" applyAlignment="1">
      <alignment vertical="center"/>
    </xf>
    <xf numFmtId="56" fontId="8" fillId="0" borderId="36" xfId="0" applyNumberFormat="1" applyFont="1" applyBorder="1" applyAlignment="1">
      <alignment horizontal="center" vertical="center"/>
    </xf>
    <xf numFmtId="56" fontId="20" fillId="0" borderId="36" xfId="0" applyNumberFormat="1" applyFont="1" applyBorder="1" applyAlignment="1">
      <alignment horizontal="center" vertical="center"/>
    </xf>
    <xf numFmtId="177" fontId="20" fillId="0" borderId="45" xfId="0" applyNumberFormat="1" applyFont="1" applyBorder="1" applyAlignment="1">
      <alignment horizontal="right" vertical="center"/>
    </xf>
    <xf numFmtId="177" fontId="20" fillId="0" borderId="45" xfId="0" applyNumberFormat="1" applyFont="1" applyBorder="1" applyAlignment="1">
      <alignment vertical="center"/>
    </xf>
    <xf numFmtId="0" fontId="19" fillId="2" borderId="46" xfId="0" applyFont="1" applyFill="1" applyBorder="1" applyAlignment="1">
      <alignment horizontal="center" vertical="center" justifyLastLine="1"/>
    </xf>
    <xf numFmtId="0" fontId="19" fillId="2" borderId="47" xfId="0" applyFont="1" applyFill="1" applyBorder="1" applyAlignment="1">
      <alignment horizontal="center" vertical="center" justifyLastLine="1"/>
    </xf>
    <xf numFmtId="0" fontId="19" fillId="2" borderId="48" xfId="0" applyFont="1" applyFill="1" applyBorder="1" applyAlignment="1">
      <alignment horizontal="center" vertical="center" justifyLastLine="1"/>
    </xf>
    <xf numFmtId="0" fontId="19" fillId="2" borderId="49" xfId="0" applyFont="1" applyFill="1" applyBorder="1" applyAlignment="1">
      <alignment horizontal="center" vertical="center" justifyLastLine="1"/>
    </xf>
    <xf numFmtId="0" fontId="19" fillId="2" borderId="50" xfId="0" applyFont="1" applyFill="1" applyBorder="1" applyAlignment="1">
      <alignment horizontal="center" vertical="center" justifyLastLine="1"/>
    </xf>
    <xf numFmtId="177" fontId="20" fillId="2" borderId="51" xfId="0" applyNumberFormat="1" applyFont="1" applyFill="1" applyBorder="1" applyAlignment="1">
      <alignment horizontal="center" vertical="center"/>
    </xf>
    <xf numFmtId="177" fontId="20" fillId="2" borderId="52" xfId="0" applyNumberFormat="1" applyFont="1" applyFill="1" applyBorder="1" applyAlignment="1">
      <alignment horizontal="center" vertical="center"/>
    </xf>
    <xf numFmtId="177" fontId="20" fillId="2" borderId="53" xfId="0" applyNumberFormat="1" applyFont="1" applyFill="1" applyBorder="1" applyAlignment="1">
      <alignment horizontal="center" vertical="center"/>
    </xf>
    <xf numFmtId="177" fontId="20" fillId="2" borderId="51" xfId="0" applyNumberFormat="1" applyFont="1" applyFill="1" applyBorder="1" applyAlignment="1">
      <alignment vertical="center"/>
    </xf>
    <xf numFmtId="177" fontId="20" fillId="2" borderId="52" xfId="0" applyNumberFormat="1" applyFont="1" applyFill="1" applyBorder="1" applyAlignment="1">
      <alignment vertical="center"/>
    </xf>
    <xf numFmtId="177" fontId="20" fillId="2" borderId="53" xfId="0" applyNumberFormat="1" applyFont="1" applyFill="1" applyBorder="1" applyAlignment="1">
      <alignment horizontal="left" vertical="center"/>
    </xf>
    <xf numFmtId="177" fontId="20" fillId="2" borderId="52" xfId="0" applyNumberFormat="1" applyFont="1" applyFill="1" applyBorder="1" applyAlignment="1">
      <alignment horizontal="left" vertical="center"/>
    </xf>
    <xf numFmtId="0" fontId="9" fillId="2" borderId="46" xfId="0" applyFont="1" applyFill="1" applyBorder="1" applyAlignment="1">
      <alignment horizontal="center" vertical="center" justifyLastLine="1"/>
    </xf>
    <xf numFmtId="177" fontId="8" fillId="2" borderId="51" xfId="0" applyNumberFormat="1" applyFont="1" applyFill="1" applyBorder="1" applyAlignment="1">
      <alignment vertical="center"/>
    </xf>
    <xf numFmtId="177" fontId="8" fillId="2" borderId="52" xfId="0" applyNumberFormat="1" applyFont="1" applyFill="1" applyBorder="1" applyAlignment="1">
      <alignment vertical="center"/>
    </xf>
    <xf numFmtId="177" fontId="8" fillId="2" borderId="54" xfId="0" applyNumberFormat="1" applyFont="1" applyFill="1" applyBorder="1" applyAlignment="1">
      <alignment horizontal="left" vertical="center"/>
    </xf>
    <xf numFmtId="0" fontId="8" fillId="0" borderId="0" xfId="0" applyFont="1" applyAlignment="1">
      <alignment vertical="top"/>
    </xf>
    <xf numFmtId="0" fontId="20" fillId="0" borderId="0" xfId="0" applyFont="1" applyAlignment="1">
      <alignment vertical="center"/>
    </xf>
    <xf numFmtId="0" fontId="20" fillId="0" borderId="0" xfId="0" applyFont="1" applyAlignment="1">
      <alignment horizontal="right" vertical="center"/>
    </xf>
    <xf numFmtId="176" fontId="5" fillId="0" borderId="29" xfId="1" applyNumberFormat="1" applyFont="1" applyBorder="1" applyAlignment="1">
      <alignment horizontal="center" vertical="center"/>
    </xf>
    <xf numFmtId="176" fontId="8" fillId="0" borderId="29" xfId="1" applyNumberFormat="1" applyFont="1" applyBorder="1" applyAlignment="1">
      <alignment horizontal="center" vertical="center"/>
    </xf>
    <xf numFmtId="0" fontId="22" fillId="0" borderId="0" xfId="0" applyFont="1" applyAlignment="1">
      <alignment vertical="center"/>
    </xf>
    <xf numFmtId="0" fontId="5" fillId="0" borderId="4" xfId="0" applyFont="1" applyBorder="1" applyAlignment="1">
      <alignment horizontal="distributed" vertical="center" justifyLastLine="1"/>
    </xf>
    <xf numFmtId="0" fontId="5" fillId="0" borderId="0" xfId="0" applyFont="1" applyAlignment="1">
      <alignment horizontal="left" vertical="center" indent="1"/>
    </xf>
    <xf numFmtId="0" fontId="5" fillId="0" borderId="90" xfId="0" applyFont="1" applyBorder="1" applyAlignment="1">
      <alignment horizontal="left" vertical="center" indent="1"/>
    </xf>
    <xf numFmtId="0" fontId="5" fillId="0" borderId="20" xfId="0" applyFont="1" applyBorder="1" applyAlignment="1">
      <alignment horizontal="left" vertical="center" wrapText="1" indent="1"/>
    </xf>
    <xf numFmtId="0" fontId="5" fillId="0" borderId="9" xfId="0" applyFont="1" applyBorder="1" applyAlignment="1">
      <alignment horizontal="left" vertical="center" wrapText="1" indent="1"/>
    </xf>
    <xf numFmtId="0" fontId="5" fillId="0" borderId="33" xfId="0" applyFont="1" applyBorder="1" applyAlignment="1">
      <alignment horizontal="left" vertical="center" wrapText="1" indent="1"/>
    </xf>
    <xf numFmtId="0" fontId="5" fillId="0" borderId="1" xfId="0" applyFont="1" applyBorder="1" applyAlignment="1">
      <alignment vertical="center" justifyLastLine="1"/>
    </xf>
    <xf numFmtId="0" fontId="5" fillId="0" borderId="4" xfId="0" applyFont="1" applyBorder="1" applyAlignment="1">
      <alignment vertical="center" justifyLastLine="1"/>
    </xf>
    <xf numFmtId="0" fontId="5" fillId="0" borderId="3" xfId="0" applyFont="1" applyBorder="1" applyAlignment="1">
      <alignment vertical="center" justifyLastLine="1"/>
    </xf>
    <xf numFmtId="0" fontId="5" fillId="0" borderId="0" xfId="0" applyFont="1" applyAlignment="1">
      <alignment vertical="center" justifyLastLine="1"/>
    </xf>
    <xf numFmtId="0" fontId="5" fillId="0" borderId="15" xfId="0" applyFont="1" applyBorder="1" applyAlignment="1">
      <alignment horizontal="center" vertical="center"/>
    </xf>
    <xf numFmtId="49" fontId="5" fillId="0" borderId="15" xfId="1" applyNumberFormat="1" applyFont="1" applyBorder="1" applyAlignment="1">
      <alignment horizontal="left" vertical="center" indent="1"/>
    </xf>
    <xf numFmtId="0" fontId="5" fillId="0" borderId="30" xfId="0" applyFont="1" applyBorder="1" applyAlignment="1">
      <alignment horizontal="center" vertical="center"/>
    </xf>
    <xf numFmtId="0" fontId="5" fillId="0" borderId="30" xfId="0" applyFont="1" applyBorder="1" applyAlignment="1">
      <alignment horizontal="center" vertical="center" wrapText="1"/>
    </xf>
    <xf numFmtId="0" fontId="5" fillId="0" borderId="0" xfId="0" applyFont="1" applyAlignment="1">
      <alignment horizontal="left" vertical="center" wrapText="1" indent="1"/>
    </xf>
    <xf numFmtId="177" fontId="5" fillId="0" borderId="4" xfId="0" applyNumberFormat="1" applyFont="1" applyBorder="1" applyAlignment="1">
      <alignment horizontal="distributed" vertical="center" justifyLastLine="1"/>
    </xf>
    <xf numFmtId="0" fontId="5" fillId="0" borderId="4" xfId="0" applyFont="1" applyBorder="1" applyAlignment="1">
      <alignment horizontal="distributed" vertical="center" wrapText="1" justifyLastLine="1"/>
    </xf>
    <xf numFmtId="0" fontId="5" fillId="0" borderId="92" xfId="0" applyFont="1" applyBorder="1" applyAlignment="1">
      <alignment horizontal="left" vertical="center" indent="1"/>
    </xf>
    <xf numFmtId="0" fontId="5" fillId="0" borderId="92" xfId="0" applyFont="1" applyBorder="1" applyAlignment="1">
      <alignment horizontal="left" vertical="center" wrapText="1" indent="1"/>
    </xf>
    <xf numFmtId="0" fontId="5" fillId="0" borderId="70" xfId="0" applyFont="1" applyBorder="1" applyAlignment="1">
      <alignment horizontal="left" vertical="center" wrapText="1" indent="1"/>
    </xf>
    <xf numFmtId="0" fontId="5" fillId="0" borderId="95" xfId="0" applyFont="1" applyBorder="1" applyAlignment="1">
      <alignment horizontal="distributed" vertical="center" justifyLastLine="1"/>
    </xf>
    <xf numFmtId="49" fontId="8" fillId="0" borderId="0" xfId="0" applyNumberFormat="1" applyFont="1" applyAlignment="1">
      <alignment horizontal="left" vertical="center" indent="1"/>
    </xf>
    <xf numFmtId="176" fontId="8" fillId="0" borderId="10" xfId="1" applyNumberFormat="1" applyFont="1" applyBorder="1" applyAlignment="1">
      <alignment horizontal="center" vertical="center"/>
    </xf>
    <xf numFmtId="176" fontId="8" fillId="0" borderId="11" xfId="1" applyNumberFormat="1" applyFont="1" applyBorder="1" applyAlignment="1">
      <alignment horizontal="center" vertical="center"/>
    </xf>
    <xf numFmtId="0" fontId="8" fillId="0" borderId="12" xfId="0" applyFont="1" applyBorder="1" applyAlignment="1">
      <alignment horizontal="center" vertical="center"/>
    </xf>
    <xf numFmtId="176" fontId="8" fillId="0" borderId="10" xfId="1" applyNumberFormat="1" applyFont="1" applyBorder="1" applyAlignment="1">
      <alignment horizontal="center" vertical="center" wrapText="1" shrinkToFit="1"/>
    </xf>
    <xf numFmtId="56" fontId="8" fillId="0" borderId="11" xfId="1" applyNumberFormat="1" applyFont="1" applyBorder="1" applyAlignment="1">
      <alignment horizontal="center" vertical="center"/>
    </xf>
    <xf numFmtId="0" fontId="8" fillId="0" borderId="12" xfId="0" applyFont="1" applyBorder="1" applyAlignment="1">
      <alignment vertical="center"/>
    </xf>
    <xf numFmtId="49" fontId="8" fillId="0" borderId="0" xfId="0" applyNumberFormat="1" applyFont="1" applyAlignment="1">
      <alignment horizontal="left" vertical="center" wrapText="1" indent="1"/>
    </xf>
    <xf numFmtId="176" fontId="5" fillId="0" borderId="0" xfId="1" applyNumberFormat="1" applyFont="1" applyBorder="1" applyAlignment="1">
      <alignment horizontal="right" vertical="center"/>
    </xf>
    <xf numFmtId="56" fontId="5" fillId="0" borderId="0" xfId="1" applyNumberFormat="1" applyFont="1" applyBorder="1" applyAlignment="1">
      <alignment horizontal="center" vertical="center"/>
    </xf>
    <xf numFmtId="176" fontId="5" fillId="0" borderId="0" xfId="1" applyNumberFormat="1" applyFont="1" applyBorder="1" applyAlignment="1">
      <alignment horizontal="left"/>
    </xf>
    <xf numFmtId="49" fontId="3" fillId="0" borderId="0" xfId="0" applyNumberFormat="1" applyFont="1" applyAlignment="1">
      <alignment horizontal="center"/>
    </xf>
    <xf numFmtId="0" fontId="3" fillId="0" borderId="0" xfId="0" applyFont="1" applyAlignment="1">
      <alignment horizontal="center" wrapText="1"/>
    </xf>
    <xf numFmtId="176" fontId="8" fillId="0" borderId="13" xfId="1" applyNumberFormat="1" applyFont="1" applyBorder="1" applyAlignment="1">
      <alignment horizontal="center" vertical="center"/>
    </xf>
    <xf numFmtId="176" fontId="5" fillId="0" borderId="13" xfId="1" applyNumberFormat="1" applyFont="1" applyBorder="1" applyAlignment="1">
      <alignment horizontal="center" vertical="center"/>
    </xf>
    <xf numFmtId="49" fontId="6" fillId="0" borderId="0" xfId="0" applyNumberFormat="1" applyFont="1" applyAlignment="1">
      <alignment horizontal="center"/>
    </xf>
    <xf numFmtId="176" fontId="5" fillId="0" borderId="11" xfId="1" applyNumberFormat="1" applyFont="1" applyBorder="1" applyAlignment="1">
      <alignment horizontal="center" vertical="center" shrinkToFit="1"/>
    </xf>
    <xf numFmtId="176" fontId="5" fillId="0" borderId="11" xfId="1" applyNumberFormat="1" applyFont="1" applyBorder="1" applyAlignment="1">
      <alignment horizontal="center" vertical="center"/>
    </xf>
    <xf numFmtId="58" fontId="5" fillId="0" borderId="0" xfId="0" quotePrefix="1" applyNumberFormat="1" applyFont="1" applyAlignment="1">
      <alignment horizontal="center" vertical="center"/>
    </xf>
    <xf numFmtId="0" fontId="5" fillId="0" borderId="0" xfId="0" applyFont="1" applyAlignment="1">
      <alignment horizontal="center" vertical="center"/>
    </xf>
    <xf numFmtId="49" fontId="5" fillId="0" borderId="18" xfId="1" applyNumberFormat="1" applyFont="1" applyBorder="1" applyAlignment="1">
      <alignment horizontal="left" vertical="center" indent="1"/>
    </xf>
    <xf numFmtId="49" fontId="5" fillId="0" borderId="30" xfId="1" applyNumberFormat="1" applyFont="1" applyBorder="1" applyAlignment="1">
      <alignment horizontal="left" vertical="center" indent="1"/>
    </xf>
    <xf numFmtId="49" fontId="5" fillId="0" borderId="20" xfId="1" applyNumberFormat="1" applyFont="1" applyBorder="1" applyAlignment="1">
      <alignment horizontal="left" vertical="center" indent="1"/>
    </xf>
    <xf numFmtId="176" fontId="5" fillId="0" borderId="1" xfId="1" applyNumberFormat="1" applyFont="1" applyBorder="1" applyAlignment="1">
      <alignment horizontal="center" vertical="center"/>
    </xf>
    <xf numFmtId="176" fontId="5" fillId="0" borderId="4" xfId="1" applyNumberFormat="1" applyFont="1" applyBorder="1" applyAlignment="1">
      <alignment horizontal="center" vertical="center"/>
    </xf>
    <xf numFmtId="176" fontId="5" fillId="0" borderId="3" xfId="1" applyNumberFormat="1" applyFont="1" applyBorder="1" applyAlignment="1">
      <alignment horizontal="center" vertical="center"/>
    </xf>
    <xf numFmtId="49" fontId="5" fillId="0" borderId="55" xfId="1" applyNumberFormat="1" applyFont="1" applyBorder="1" applyAlignment="1">
      <alignment horizontal="left" vertical="center" indent="1"/>
    </xf>
    <xf numFmtId="49" fontId="5" fillId="0" borderId="56" xfId="1" applyNumberFormat="1" applyFont="1" applyBorder="1" applyAlignment="1">
      <alignment horizontal="left" vertical="center" indent="1"/>
    </xf>
    <xf numFmtId="49" fontId="5" fillId="0" borderId="57" xfId="1" applyNumberFormat="1" applyFont="1" applyBorder="1" applyAlignment="1">
      <alignment horizontal="left" vertical="center" indent="1"/>
    </xf>
    <xf numFmtId="0" fontId="5" fillId="0" borderId="0" xfId="0" applyFont="1" applyAlignment="1">
      <alignment horizontal="left" vertical="center"/>
    </xf>
    <xf numFmtId="0" fontId="3" fillId="0" borderId="0" xfId="0" applyFont="1" applyAlignment="1">
      <alignment horizontal="center" vertical="center"/>
    </xf>
    <xf numFmtId="49" fontId="5" fillId="0" borderId="22" xfId="1" applyNumberFormat="1" applyFont="1" applyBorder="1" applyAlignment="1">
      <alignment horizontal="left" vertical="center" indent="1"/>
    </xf>
    <xf numFmtId="49" fontId="5" fillId="0" borderId="31" xfId="1" applyNumberFormat="1" applyFont="1" applyBorder="1" applyAlignment="1">
      <alignment horizontal="left" vertical="center" indent="1"/>
    </xf>
    <xf numFmtId="49" fontId="5" fillId="0" borderId="58" xfId="1" applyNumberFormat="1" applyFont="1" applyBorder="1" applyAlignment="1">
      <alignment horizontal="left" vertical="center" indent="1"/>
    </xf>
    <xf numFmtId="49" fontId="5" fillId="0" borderId="16" xfId="1" applyNumberFormat="1" applyFont="1" applyBorder="1" applyAlignment="1">
      <alignment horizontal="left" vertical="center" indent="1"/>
    </xf>
    <xf numFmtId="49" fontId="5" fillId="0" borderId="9" xfId="1" applyNumberFormat="1" applyFont="1" applyBorder="1" applyAlignment="1">
      <alignment horizontal="left" vertical="center" indent="1"/>
    </xf>
    <xf numFmtId="49" fontId="5" fillId="0" borderId="59" xfId="1" applyNumberFormat="1" applyFont="1" applyBorder="1" applyAlignment="1">
      <alignment horizontal="left" vertical="center" indent="1"/>
    </xf>
    <xf numFmtId="0" fontId="5" fillId="0" borderId="1" xfId="0" applyFont="1" applyBorder="1" applyAlignment="1">
      <alignment horizontal="distributed" vertical="center" justifyLastLine="1"/>
    </xf>
    <xf numFmtId="0" fontId="5" fillId="0" borderId="4" xfId="0" applyFont="1" applyBorder="1" applyAlignment="1">
      <alignment horizontal="distributed" vertical="center" justifyLastLine="1"/>
    </xf>
    <xf numFmtId="0" fontId="5" fillId="0" borderId="3" xfId="0" applyFont="1" applyBorder="1" applyAlignment="1">
      <alignment horizontal="distributed" vertical="center" justifyLastLine="1"/>
    </xf>
    <xf numFmtId="49" fontId="5" fillId="0" borderId="32" xfId="1" applyNumberFormat="1" applyFont="1" applyBorder="1" applyAlignment="1">
      <alignment horizontal="left" vertical="center" indent="1"/>
    </xf>
    <xf numFmtId="49" fontId="5" fillId="0" borderId="25" xfId="1" applyNumberFormat="1" applyFont="1" applyBorder="1" applyAlignment="1">
      <alignment horizontal="left" vertical="center" indent="1"/>
    </xf>
    <xf numFmtId="49" fontId="5" fillId="0" borderId="26" xfId="1" applyNumberFormat="1" applyFont="1" applyBorder="1" applyAlignment="1">
      <alignment horizontal="left" vertical="center" indent="1"/>
    </xf>
    <xf numFmtId="0" fontId="5" fillId="0" borderId="0" xfId="0" applyFont="1" applyAlignment="1">
      <alignment horizontal="left"/>
    </xf>
    <xf numFmtId="0" fontId="5" fillId="0" borderId="0" xfId="0" applyFont="1"/>
    <xf numFmtId="176" fontId="8" fillId="0" borderId="11" xfId="1" applyNumberFormat="1" applyFont="1" applyBorder="1" applyAlignment="1">
      <alignment horizontal="center" vertical="center"/>
    </xf>
    <xf numFmtId="176" fontId="13" fillId="0" borderId="25" xfId="1" applyNumberFormat="1" applyFont="1" applyBorder="1" applyAlignment="1">
      <alignment vertical="center"/>
    </xf>
    <xf numFmtId="0" fontId="17" fillId="0" borderId="25" xfId="0" applyFont="1" applyBorder="1" applyAlignment="1">
      <alignment vertical="center"/>
    </xf>
    <xf numFmtId="176" fontId="5" fillId="0" borderId="98" xfId="1" applyNumberFormat="1" applyFont="1" applyBorder="1" applyAlignment="1">
      <alignment horizontal="center" vertical="center"/>
    </xf>
    <xf numFmtId="176" fontId="5" fillId="0" borderId="97" xfId="1" applyNumberFormat="1" applyFont="1" applyBorder="1" applyAlignment="1">
      <alignment horizontal="center" vertical="center"/>
    </xf>
    <xf numFmtId="176" fontId="5" fillId="0" borderId="96" xfId="1" applyNumberFormat="1" applyFont="1" applyBorder="1" applyAlignment="1">
      <alignment horizontal="center" vertical="center"/>
    </xf>
    <xf numFmtId="178" fontId="5" fillId="0" borderId="0" xfId="0" quotePrefix="1" applyNumberFormat="1" applyFont="1" applyAlignment="1">
      <alignment horizontal="center" vertical="center"/>
    </xf>
    <xf numFmtId="0" fontId="5" fillId="0" borderId="0" xfId="0" applyFont="1" applyAlignment="1">
      <alignment horizontal="right" vertical="center"/>
    </xf>
    <xf numFmtId="49" fontId="5" fillId="0" borderId="0" xfId="1" applyNumberFormat="1" applyFont="1" applyAlignment="1">
      <alignment horizontal="left" vertical="center"/>
    </xf>
    <xf numFmtId="176" fontId="8" fillId="0" borderId="11" xfId="1" applyNumberFormat="1" applyFont="1" applyBorder="1" applyAlignment="1">
      <alignment horizontal="center" vertical="center" shrinkToFit="1"/>
    </xf>
    <xf numFmtId="0" fontId="5" fillId="0" borderId="93" xfId="0" applyFont="1" applyBorder="1" applyAlignment="1">
      <alignment horizontal="left" vertical="center"/>
    </xf>
    <xf numFmtId="0" fontId="5" fillId="0" borderId="94" xfId="0" applyFont="1" applyBorder="1" applyAlignment="1">
      <alignment horizontal="left" vertical="center"/>
    </xf>
    <xf numFmtId="0" fontId="5" fillId="0" borderId="26" xfId="0" applyFont="1" applyBorder="1" applyAlignment="1">
      <alignment horizontal="center" vertical="center"/>
    </xf>
    <xf numFmtId="0" fontId="5" fillId="0" borderId="91" xfId="0" applyFont="1" applyBorder="1" applyAlignment="1">
      <alignment horizontal="center" vertical="center"/>
    </xf>
    <xf numFmtId="176" fontId="5" fillId="0" borderId="5" xfId="1" applyNumberFormat="1" applyFont="1" applyBorder="1" applyAlignment="1">
      <alignment horizontal="right" vertical="center"/>
    </xf>
    <xf numFmtId="176" fontId="5" fillId="0" borderId="60" xfId="1" applyNumberFormat="1" applyFont="1" applyBorder="1" applyAlignment="1">
      <alignment horizontal="right" vertical="center"/>
    </xf>
    <xf numFmtId="0" fontId="8" fillId="0" borderId="0" xfId="0" applyFont="1" applyAlignment="1">
      <alignment horizontal="center" vertical="center"/>
    </xf>
    <xf numFmtId="0" fontId="6" fillId="0" borderId="0" xfId="0" applyFont="1" applyAlignment="1">
      <alignment horizontal="center" vertical="center" wrapText="1" justifyLastLine="1"/>
    </xf>
    <xf numFmtId="0" fontId="5" fillId="0" borderId="0" xfId="0" applyFont="1" applyAlignment="1">
      <alignment horizont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42"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45" xfId="0" applyFont="1" applyBorder="1" applyAlignment="1">
      <alignment horizontal="center" vertical="center"/>
    </xf>
    <xf numFmtId="0" fontId="5" fillId="0" borderId="24"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36"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xf>
    <xf numFmtId="0" fontId="5" fillId="0" borderId="76" xfId="0" applyFont="1" applyBorder="1" applyAlignment="1">
      <alignment horizontal="center"/>
    </xf>
    <xf numFmtId="0" fontId="5" fillId="0" borderId="77" xfId="0" applyFont="1" applyBorder="1" applyAlignment="1">
      <alignment horizontal="center"/>
    </xf>
    <xf numFmtId="0" fontId="5" fillId="0" borderId="78" xfId="0" applyFont="1" applyBorder="1" applyAlignment="1">
      <alignment horizontal="center"/>
    </xf>
    <xf numFmtId="0" fontId="8" fillId="0" borderId="45" xfId="0" applyFont="1" applyBorder="1" applyAlignment="1">
      <alignment horizontal="center" vertical="center"/>
    </xf>
    <xf numFmtId="0" fontId="8" fillId="0" borderId="24" xfId="0" applyFont="1" applyBorder="1" applyAlignment="1">
      <alignment horizontal="center" vertical="center"/>
    </xf>
    <xf numFmtId="0" fontId="8" fillId="0" borderId="37" xfId="0" applyFont="1" applyBorder="1" applyAlignment="1">
      <alignment horizontal="center" vertical="center"/>
    </xf>
    <xf numFmtId="0" fontId="8" fillId="0" borderId="45" xfId="0" applyFont="1" applyBorder="1" applyAlignment="1">
      <alignment horizontal="left" vertical="center" indent="1"/>
    </xf>
    <xf numFmtId="0" fontId="8" fillId="0" borderId="24" xfId="0" applyFont="1" applyBorder="1" applyAlignment="1">
      <alignment horizontal="left" vertical="center" indent="1"/>
    </xf>
    <xf numFmtId="0" fontId="3" fillId="0" borderId="0" xfId="0" applyFont="1" applyAlignment="1">
      <alignment horizontal="right" vertical="center"/>
    </xf>
    <xf numFmtId="56" fontId="9" fillId="0" borderId="79" xfId="0" applyNumberFormat="1" applyFont="1" applyBorder="1" applyAlignment="1">
      <alignment horizontal="center" vertical="center"/>
    </xf>
    <xf numFmtId="56" fontId="9" fillId="0" borderId="66" xfId="0" applyNumberFormat="1" applyFont="1" applyBorder="1" applyAlignment="1">
      <alignment horizontal="center" vertical="center"/>
    </xf>
    <xf numFmtId="0" fontId="9" fillId="0" borderId="79" xfId="0" applyFont="1" applyBorder="1" applyAlignment="1">
      <alignment horizontal="distributed" vertical="center" justifyLastLine="1"/>
    </xf>
    <xf numFmtId="0" fontId="9" fillId="0" borderId="66" xfId="0" applyFont="1" applyBorder="1" applyAlignment="1">
      <alignment horizontal="distributed" vertical="center" justifyLastLine="1"/>
    </xf>
    <xf numFmtId="0" fontId="8" fillId="0" borderId="79" xfId="0" applyFont="1" applyBorder="1" applyAlignment="1">
      <alignment horizontal="distributed" vertical="center" justifyLastLine="1"/>
    </xf>
    <xf numFmtId="0" fontId="8" fillId="0" borderId="66" xfId="0" applyFont="1" applyBorder="1" applyAlignment="1">
      <alignment horizontal="distributed" vertical="center" justifyLastLine="1"/>
    </xf>
    <xf numFmtId="0" fontId="9" fillId="2" borderId="38" xfId="0" applyFont="1" applyFill="1" applyBorder="1" applyAlignment="1">
      <alignment horizontal="center" vertical="center" justifyLastLine="1"/>
    </xf>
    <xf numFmtId="0" fontId="9" fillId="2" borderId="31" xfId="0" applyFont="1" applyFill="1" applyBorder="1" applyAlignment="1">
      <alignment horizontal="center" vertical="center" justifyLastLine="1"/>
    </xf>
    <xf numFmtId="0" fontId="9" fillId="2" borderId="39" xfId="0" applyFont="1" applyFill="1" applyBorder="1" applyAlignment="1">
      <alignment horizontal="center" vertical="center" justifyLastLine="1"/>
    </xf>
    <xf numFmtId="0" fontId="9" fillId="2" borderId="49" xfId="0" applyFont="1" applyFill="1" applyBorder="1" applyAlignment="1">
      <alignment horizontal="center" vertical="center" justifyLastLine="1"/>
    </xf>
    <xf numFmtId="0" fontId="9" fillId="2" borderId="50" xfId="0" applyFont="1" applyFill="1" applyBorder="1" applyAlignment="1">
      <alignment horizontal="center" vertical="center" justifyLastLine="1"/>
    </xf>
    <xf numFmtId="0" fontId="9" fillId="0" borderId="38" xfId="0" applyFont="1" applyBorder="1" applyAlignment="1">
      <alignment horizontal="center" vertical="center" justifyLastLine="1"/>
    </xf>
    <xf numFmtId="0" fontId="9" fillId="0" borderId="42" xfId="0" applyFont="1" applyBorder="1" applyAlignment="1">
      <alignment horizontal="center" vertical="center" justifyLastLine="1"/>
    </xf>
    <xf numFmtId="0" fontId="9" fillId="0" borderId="39" xfId="0" applyFont="1" applyBorder="1" applyAlignment="1">
      <alignment horizontal="center" vertical="center" justifyLastLine="1"/>
    </xf>
    <xf numFmtId="0" fontId="9" fillId="0" borderId="80" xfId="0" applyFont="1" applyBorder="1" applyAlignment="1">
      <alignment horizontal="center" vertical="center" justifyLastLine="1"/>
    </xf>
    <xf numFmtId="0" fontId="8" fillId="0" borderId="0" xfId="0" applyFont="1" applyAlignment="1">
      <alignment horizontal="left" vertical="center"/>
    </xf>
    <xf numFmtId="177" fontId="8" fillId="0" borderId="81" xfId="0" applyNumberFormat="1" applyFont="1" applyBorder="1" applyAlignment="1">
      <alignment horizontal="center" vertical="center"/>
    </xf>
    <xf numFmtId="177" fontId="8" fillId="0" borderId="82" xfId="0" applyNumberFormat="1" applyFont="1" applyBorder="1" applyAlignment="1">
      <alignment horizontal="center" vertical="center"/>
    </xf>
    <xf numFmtId="177" fontId="8" fillId="0" borderId="83" xfId="0" applyNumberFormat="1" applyFont="1" applyBorder="1" applyAlignment="1">
      <alignment horizontal="center" vertical="center"/>
    </xf>
    <xf numFmtId="0" fontId="9" fillId="0" borderId="79" xfId="0" applyFont="1" applyBorder="1" applyAlignment="1">
      <alignment horizontal="center" vertical="center" textRotation="255"/>
    </xf>
    <xf numFmtId="0" fontId="9" fillId="0" borderId="66" xfId="0" applyFont="1" applyBorder="1" applyAlignment="1">
      <alignment horizontal="center" vertical="center" textRotation="255"/>
    </xf>
    <xf numFmtId="0" fontId="9" fillId="0" borderId="38" xfId="0" applyFont="1" applyBorder="1" applyAlignment="1">
      <alignment horizontal="distributed" vertical="center" justifyLastLine="1"/>
    </xf>
    <xf numFmtId="0" fontId="9" fillId="0" borderId="39" xfId="0" applyFont="1" applyBorder="1" applyAlignment="1">
      <alignment horizontal="distributed" vertical="center" justifyLastLine="1"/>
    </xf>
    <xf numFmtId="0" fontId="9" fillId="0" borderId="42" xfId="0" applyFont="1" applyBorder="1" applyAlignment="1">
      <alignment horizontal="distributed" vertical="center" justifyLastLine="1"/>
    </xf>
    <xf numFmtId="0" fontId="9" fillId="0" borderId="80" xfId="0" applyFont="1" applyBorder="1" applyAlignment="1">
      <alignment horizontal="distributed" vertical="center" justifyLastLine="1"/>
    </xf>
    <xf numFmtId="0" fontId="9" fillId="0" borderId="31" xfId="0" applyFont="1" applyBorder="1" applyAlignment="1">
      <alignment horizontal="distributed" vertical="center" justifyLastLine="1"/>
    </xf>
    <xf numFmtId="0" fontId="9" fillId="0" borderId="27" xfId="0" applyFont="1" applyBorder="1" applyAlignment="1">
      <alignment horizontal="distributed" vertical="center" justifyLastLine="1"/>
    </xf>
    <xf numFmtId="0" fontId="8" fillId="0" borderId="45" xfId="0" applyFont="1" applyBorder="1" applyAlignment="1">
      <alignment horizontal="distributed" vertical="center" justifyLastLine="1"/>
    </xf>
    <xf numFmtId="0" fontId="8" fillId="0" borderId="24" xfId="0" applyFont="1" applyBorder="1" applyAlignment="1">
      <alignment horizontal="distributed" vertical="center" justifyLastLine="1"/>
    </xf>
    <xf numFmtId="0" fontId="20" fillId="0" borderId="45" xfId="0" applyFont="1" applyBorder="1" applyAlignment="1">
      <alignment horizontal="center" vertical="center"/>
    </xf>
    <xf numFmtId="0" fontId="20" fillId="0" borderId="37" xfId="0" applyFont="1" applyBorder="1" applyAlignment="1">
      <alignment horizontal="center" vertical="center"/>
    </xf>
    <xf numFmtId="0" fontId="20" fillId="0" borderId="24" xfId="0" applyFont="1" applyBorder="1" applyAlignment="1">
      <alignment horizontal="center" vertical="center"/>
    </xf>
    <xf numFmtId="0" fontId="18" fillId="2" borderId="84" xfId="0" applyFont="1" applyFill="1" applyBorder="1" applyAlignment="1">
      <alignment horizontal="center" vertical="center" justifyLastLine="1"/>
    </xf>
    <xf numFmtId="0" fontId="18" fillId="2" borderId="85" xfId="0" applyFont="1" applyFill="1" applyBorder="1" applyAlignment="1">
      <alignment horizontal="center" vertical="center" justifyLastLine="1"/>
    </xf>
    <xf numFmtId="0" fontId="18" fillId="2" borderId="86" xfId="0" applyFont="1" applyFill="1" applyBorder="1" applyAlignment="1">
      <alignment horizontal="center" vertical="center" justifyLastLine="1"/>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8" fillId="0" borderId="89" xfId="0" applyFont="1" applyBorder="1" applyAlignment="1">
      <alignment horizontal="center" vertical="center"/>
    </xf>
    <xf numFmtId="38" fontId="3" fillId="0" borderId="27" xfId="1" applyFont="1" applyBorder="1" applyAlignment="1">
      <alignment horizontal="left" vertical="center"/>
    </xf>
    <xf numFmtId="38" fontId="5" fillId="0" borderId="80" xfId="1" applyFont="1" applyBorder="1" applyAlignment="1">
      <alignment horizontal="left" vertical="center"/>
    </xf>
    <xf numFmtId="38" fontId="5" fillId="0" borderId="0" xfId="1" applyFont="1" applyAlignment="1">
      <alignment horizontal="left"/>
    </xf>
    <xf numFmtId="38" fontId="5" fillId="0" borderId="41" xfId="1" applyFont="1" applyBorder="1" applyAlignment="1">
      <alignment horizontal="left"/>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3" fillId="0" borderId="31" xfId="0" applyFont="1" applyBorder="1" applyAlignment="1">
      <alignment horizontal="center"/>
    </xf>
    <xf numFmtId="0" fontId="6" fillId="0" borderId="0" xfId="0" applyFont="1" applyAlignment="1">
      <alignment horizontal="center" vertical="center"/>
    </xf>
    <xf numFmtId="0" fontId="5" fillId="0" borderId="40" xfId="0" applyFont="1" applyBorder="1" applyAlignment="1">
      <alignment horizontal="left" vertical="center"/>
    </xf>
    <xf numFmtId="0" fontId="8" fillId="0" borderId="40" xfId="0" applyFont="1" applyBorder="1" applyAlignment="1">
      <alignment horizontal="right" vertical="center"/>
    </xf>
    <xf numFmtId="0" fontId="8" fillId="0" borderId="0" xfId="0" applyFont="1" applyAlignment="1">
      <alignment horizontal="right" vertical="center"/>
    </xf>
    <xf numFmtId="0" fontId="8" fillId="0" borderId="41" xfId="0" applyFont="1" applyBorder="1" applyAlignment="1">
      <alignment horizontal="right" vertical="center"/>
    </xf>
    <xf numFmtId="0" fontId="5" fillId="0" borderId="0" xfId="0" applyFont="1" applyAlignment="1">
      <alignment horizontal="left" indent="1"/>
    </xf>
    <xf numFmtId="0" fontId="11" fillId="0" borderId="0" xfId="0" applyFont="1" applyAlignment="1">
      <alignment horizont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66675</xdr:colOff>
      <xdr:row>14</xdr:row>
      <xdr:rowOff>552450</xdr:rowOff>
    </xdr:from>
    <xdr:to>
      <xdr:col>1</xdr:col>
      <xdr:colOff>1066800</xdr:colOff>
      <xdr:row>14</xdr:row>
      <xdr:rowOff>819150</xdr:rowOff>
    </xdr:to>
    <xdr:sp macro="" textlink="">
      <xdr:nvSpPr>
        <xdr:cNvPr id="3149" name="Oval 3">
          <a:extLst>
            <a:ext uri="{FF2B5EF4-FFF2-40B4-BE49-F238E27FC236}">
              <a16:creationId xmlns:a16="http://schemas.microsoft.com/office/drawing/2014/main" id="{00000000-0008-0000-0100-00004D0C0000}"/>
            </a:ext>
          </a:extLst>
        </xdr:cNvPr>
        <xdr:cNvSpPr>
          <a:spLocks noChangeArrowheads="1"/>
        </xdr:cNvSpPr>
      </xdr:nvSpPr>
      <xdr:spPr bwMode="auto">
        <a:xfrm>
          <a:off x="352425" y="4943475"/>
          <a:ext cx="1000125" cy="2667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13</xdr:row>
      <xdr:rowOff>542925</xdr:rowOff>
    </xdr:from>
    <xdr:to>
      <xdr:col>1</xdr:col>
      <xdr:colOff>1104900</xdr:colOff>
      <xdr:row>13</xdr:row>
      <xdr:rowOff>809625</xdr:rowOff>
    </xdr:to>
    <xdr:sp macro="" textlink="">
      <xdr:nvSpPr>
        <xdr:cNvPr id="2125" name="Oval 3">
          <a:extLst>
            <a:ext uri="{FF2B5EF4-FFF2-40B4-BE49-F238E27FC236}">
              <a16:creationId xmlns:a16="http://schemas.microsoft.com/office/drawing/2014/main" id="{00000000-0008-0000-0300-00004D080000}"/>
            </a:ext>
          </a:extLst>
        </xdr:cNvPr>
        <xdr:cNvSpPr>
          <a:spLocks noChangeArrowheads="1"/>
        </xdr:cNvSpPr>
      </xdr:nvSpPr>
      <xdr:spPr bwMode="auto">
        <a:xfrm>
          <a:off x="390525" y="4467225"/>
          <a:ext cx="1000125" cy="2667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571500</xdr:colOff>
      <xdr:row>20</xdr:row>
      <xdr:rowOff>228600</xdr:rowOff>
    </xdr:from>
    <xdr:to>
      <xdr:col>5</xdr:col>
      <xdr:colOff>390525</xdr:colOff>
      <xdr:row>20</xdr:row>
      <xdr:rowOff>561975</xdr:rowOff>
    </xdr:to>
    <xdr:sp macro="" textlink="">
      <xdr:nvSpPr>
        <xdr:cNvPr id="1026" name="Oval 2">
          <a:extLst>
            <a:ext uri="{FF2B5EF4-FFF2-40B4-BE49-F238E27FC236}">
              <a16:creationId xmlns:a16="http://schemas.microsoft.com/office/drawing/2014/main" id="{00000000-0008-0000-0500-000002040000}"/>
            </a:ext>
          </a:extLst>
        </xdr:cNvPr>
        <xdr:cNvSpPr>
          <a:spLocks noChangeArrowheads="1"/>
        </xdr:cNvSpPr>
      </xdr:nvSpPr>
      <xdr:spPr bwMode="auto">
        <a:xfrm>
          <a:off x="2686050" y="6400800"/>
          <a:ext cx="1400175" cy="333375"/>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　</a:t>
          </a:r>
          <a:r>
            <a:rPr lang="ja-JP" altLang="en-US" sz="1100" b="0" i="0" strike="noStrike">
              <a:solidFill>
                <a:srgbClr val="000000"/>
              </a:solidFill>
              <a:latin typeface="ＭＳ Ｐ明朝"/>
              <a:ea typeface="ＭＳ Ｐ明朝"/>
            </a:rPr>
            <a:t>　普通預金</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66674</xdr:colOff>
      <xdr:row>8</xdr:row>
      <xdr:rowOff>28575</xdr:rowOff>
    </xdr:from>
    <xdr:to>
      <xdr:col>13</xdr:col>
      <xdr:colOff>408674</xdr:colOff>
      <xdr:row>8</xdr:row>
      <xdr:rowOff>371475</xdr:rowOff>
    </xdr:to>
    <xdr:sp macro="" textlink="">
      <xdr:nvSpPr>
        <xdr:cNvPr id="4097" name="Oval 1">
          <a:extLst>
            <a:ext uri="{FF2B5EF4-FFF2-40B4-BE49-F238E27FC236}">
              <a16:creationId xmlns:a16="http://schemas.microsoft.com/office/drawing/2014/main" id="{00000000-0008-0000-0600-000001100000}"/>
            </a:ext>
          </a:extLst>
        </xdr:cNvPr>
        <xdr:cNvSpPr>
          <a:spLocks noChangeArrowheads="1"/>
        </xdr:cNvSpPr>
      </xdr:nvSpPr>
      <xdr:spPr bwMode="auto">
        <a:xfrm>
          <a:off x="5915024" y="2695575"/>
          <a:ext cx="342000" cy="342900"/>
        </a:xfrm>
        <a:prstGeom prst="ellipse">
          <a:avLst/>
        </a:prstGeom>
        <a:noFill/>
        <a:ln w="22225">
          <a:solidFill>
            <a:srgbClr val="FF0000"/>
          </a:solidFill>
          <a:round/>
          <a:headEnd/>
          <a:tailEnd/>
        </a:ln>
      </xdr:spPr>
      <xdr:txBody>
        <a:bodyPr vertOverflow="clip" vert="wordArtVertRtl" wrap="square" lIns="27432" tIns="0" rIns="27432" bIns="0" anchor="ctr" upright="1"/>
        <a:lstStyle/>
        <a:p>
          <a:pPr algn="ctr" rtl="0">
            <a:defRPr sz="1000"/>
          </a:pPr>
          <a:r>
            <a:rPr lang="ja-JP" altLang="en-US" sz="700" b="1" i="0" strike="noStrike">
              <a:solidFill>
                <a:srgbClr val="FF0000"/>
              </a:solidFill>
              <a:latin typeface="HGS行書体"/>
              <a:ea typeface="HGS行書体"/>
            </a:rPr>
            <a:t>北海</a:t>
          </a:r>
        </a:p>
      </xdr:txBody>
    </xdr:sp>
    <xdr:clientData/>
  </xdr:twoCellAnchor>
  <xdr:twoCellAnchor editAs="oneCell">
    <xdr:from>
      <xdr:col>13</xdr:col>
      <xdr:colOff>66674</xdr:colOff>
      <xdr:row>9</xdr:row>
      <xdr:rowOff>47625</xdr:rowOff>
    </xdr:from>
    <xdr:to>
      <xdr:col>13</xdr:col>
      <xdr:colOff>408674</xdr:colOff>
      <xdr:row>10</xdr:row>
      <xdr:rowOff>9525</xdr:rowOff>
    </xdr:to>
    <xdr:sp macro="" textlink="">
      <xdr:nvSpPr>
        <xdr:cNvPr id="7" name="Oval 4">
          <a:extLst>
            <a:ext uri="{FF2B5EF4-FFF2-40B4-BE49-F238E27FC236}">
              <a16:creationId xmlns:a16="http://schemas.microsoft.com/office/drawing/2014/main" id="{00000000-0008-0000-0600-000007000000}"/>
            </a:ext>
          </a:extLst>
        </xdr:cNvPr>
        <xdr:cNvSpPr>
          <a:spLocks noChangeArrowheads="1"/>
        </xdr:cNvSpPr>
      </xdr:nvSpPr>
      <xdr:spPr bwMode="auto">
        <a:xfrm>
          <a:off x="5915024" y="3095625"/>
          <a:ext cx="342000" cy="342900"/>
        </a:xfrm>
        <a:prstGeom prst="ellipse">
          <a:avLst/>
        </a:prstGeom>
        <a:noFill/>
        <a:ln w="22225">
          <a:solidFill>
            <a:srgbClr val="FF0000"/>
          </a:solidFill>
          <a:round/>
          <a:headEnd/>
          <a:tailEnd/>
        </a:ln>
      </xdr:spPr>
      <xdr:txBody>
        <a:bodyPr vertOverflow="clip" vert="wordArtVertRtl" wrap="square" lIns="27432" tIns="0" rIns="27432" bIns="0" anchor="ctr" upright="1"/>
        <a:lstStyle/>
        <a:p>
          <a:pPr algn="ctr" rtl="0">
            <a:defRPr sz="1000"/>
          </a:pPr>
          <a:r>
            <a:rPr lang="ja-JP" altLang="en-US" sz="700" b="1" i="0" strike="noStrike">
              <a:solidFill>
                <a:srgbClr val="FF0000"/>
              </a:solidFill>
              <a:latin typeface="HGS行書体"/>
              <a:ea typeface="HGS行書体"/>
            </a:rPr>
            <a:t>北海</a:t>
          </a:r>
        </a:p>
      </xdr:txBody>
    </xdr:sp>
    <xdr:clientData/>
  </xdr:twoCellAnchor>
  <xdr:twoCellAnchor editAs="oneCell">
    <xdr:from>
      <xdr:col>13</xdr:col>
      <xdr:colOff>257176</xdr:colOff>
      <xdr:row>10</xdr:row>
      <xdr:rowOff>19050</xdr:rowOff>
    </xdr:from>
    <xdr:to>
      <xdr:col>13</xdr:col>
      <xdr:colOff>599176</xdr:colOff>
      <xdr:row>10</xdr:row>
      <xdr:rowOff>361950</xdr:rowOff>
    </xdr:to>
    <xdr:sp macro="" textlink="">
      <xdr:nvSpPr>
        <xdr:cNvPr id="9" name="Oval 3">
          <a:extLst>
            <a:ext uri="{FF2B5EF4-FFF2-40B4-BE49-F238E27FC236}">
              <a16:creationId xmlns:a16="http://schemas.microsoft.com/office/drawing/2014/main" id="{00000000-0008-0000-0600-000009000000}"/>
            </a:ext>
          </a:extLst>
        </xdr:cNvPr>
        <xdr:cNvSpPr>
          <a:spLocks noChangeArrowheads="1"/>
        </xdr:cNvSpPr>
      </xdr:nvSpPr>
      <xdr:spPr bwMode="auto">
        <a:xfrm>
          <a:off x="6105526" y="3448050"/>
          <a:ext cx="342000" cy="342900"/>
        </a:xfrm>
        <a:prstGeom prst="ellipse">
          <a:avLst/>
        </a:prstGeom>
        <a:noFill/>
        <a:ln w="22225">
          <a:solidFill>
            <a:srgbClr val="FF0000"/>
          </a:solidFill>
          <a:round/>
          <a:headEnd/>
          <a:tailEnd/>
        </a:ln>
      </xdr:spPr>
      <xdr:txBody>
        <a:bodyPr vertOverflow="clip" vert="wordArtVertRtl" wrap="square" lIns="27432" tIns="0" rIns="27432" bIns="0" anchor="ctr" upright="1"/>
        <a:lstStyle/>
        <a:p>
          <a:pPr algn="ctr" rtl="0">
            <a:defRPr sz="1000"/>
          </a:pPr>
          <a:r>
            <a:rPr lang="ja-JP" altLang="en-US" sz="700" b="0" i="0" strike="noStrike">
              <a:solidFill>
                <a:srgbClr val="FF0000"/>
              </a:solidFill>
              <a:latin typeface="HG創英角ｺﾞｼｯｸUB"/>
              <a:ea typeface="HG創英角ｺﾞｼｯｸUB"/>
            </a:rPr>
            <a:t>北海</a:t>
          </a:r>
        </a:p>
      </xdr:txBody>
    </xdr:sp>
    <xdr:clientData/>
  </xdr:twoCellAnchor>
  <xdr:twoCellAnchor editAs="oneCell">
    <xdr:from>
      <xdr:col>13</xdr:col>
      <xdr:colOff>257174</xdr:colOff>
      <xdr:row>11</xdr:row>
      <xdr:rowOff>28575</xdr:rowOff>
    </xdr:from>
    <xdr:to>
      <xdr:col>13</xdr:col>
      <xdr:colOff>599174</xdr:colOff>
      <xdr:row>11</xdr:row>
      <xdr:rowOff>371475</xdr:rowOff>
    </xdr:to>
    <xdr:sp macro="" textlink="">
      <xdr:nvSpPr>
        <xdr:cNvPr id="11" name="Oval 4">
          <a:extLst>
            <a:ext uri="{FF2B5EF4-FFF2-40B4-BE49-F238E27FC236}">
              <a16:creationId xmlns:a16="http://schemas.microsoft.com/office/drawing/2014/main" id="{00000000-0008-0000-0600-00000B000000}"/>
            </a:ext>
          </a:extLst>
        </xdr:cNvPr>
        <xdr:cNvSpPr>
          <a:spLocks noChangeArrowheads="1"/>
        </xdr:cNvSpPr>
      </xdr:nvSpPr>
      <xdr:spPr bwMode="auto">
        <a:xfrm>
          <a:off x="6105524" y="3838575"/>
          <a:ext cx="342000" cy="342900"/>
        </a:xfrm>
        <a:prstGeom prst="ellipse">
          <a:avLst/>
        </a:prstGeom>
        <a:noFill/>
        <a:ln w="22225">
          <a:solidFill>
            <a:srgbClr val="FF0000"/>
          </a:solidFill>
          <a:round/>
          <a:headEnd/>
          <a:tailEnd/>
        </a:ln>
      </xdr:spPr>
      <xdr:txBody>
        <a:bodyPr vertOverflow="clip" vert="wordArtVertRtl" wrap="square" lIns="27432" tIns="0" rIns="27432" bIns="0" anchor="ctr" upright="1"/>
        <a:lstStyle/>
        <a:p>
          <a:pPr algn="ctr" rtl="0">
            <a:defRPr sz="1000"/>
          </a:pPr>
          <a:r>
            <a:rPr lang="ja-JP" altLang="en-US" sz="700" b="1" i="0" strike="noStrike">
              <a:solidFill>
                <a:srgbClr val="FF0000"/>
              </a:solidFill>
              <a:latin typeface="HGS行書体"/>
              <a:ea typeface="HGS行書体"/>
            </a:rPr>
            <a:t>北海</a:t>
          </a:r>
        </a:p>
      </xdr:txBody>
    </xdr:sp>
    <xdr:clientData/>
  </xdr:twoCellAnchor>
  <xdr:twoCellAnchor editAs="oneCell">
    <xdr:from>
      <xdr:col>13</xdr:col>
      <xdr:colOff>66676</xdr:colOff>
      <xdr:row>12</xdr:row>
      <xdr:rowOff>19050</xdr:rowOff>
    </xdr:from>
    <xdr:to>
      <xdr:col>13</xdr:col>
      <xdr:colOff>408676</xdr:colOff>
      <xdr:row>12</xdr:row>
      <xdr:rowOff>361950</xdr:rowOff>
    </xdr:to>
    <xdr:sp macro="" textlink="">
      <xdr:nvSpPr>
        <xdr:cNvPr id="12" name="Oval 4">
          <a:extLst>
            <a:ext uri="{FF2B5EF4-FFF2-40B4-BE49-F238E27FC236}">
              <a16:creationId xmlns:a16="http://schemas.microsoft.com/office/drawing/2014/main" id="{00000000-0008-0000-0600-00000C000000}"/>
            </a:ext>
          </a:extLst>
        </xdr:cNvPr>
        <xdr:cNvSpPr>
          <a:spLocks noChangeArrowheads="1"/>
        </xdr:cNvSpPr>
      </xdr:nvSpPr>
      <xdr:spPr bwMode="auto">
        <a:xfrm>
          <a:off x="5915026" y="4210050"/>
          <a:ext cx="342000" cy="342900"/>
        </a:xfrm>
        <a:prstGeom prst="ellipse">
          <a:avLst/>
        </a:prstGeom>
        <a:noFill/>
        <a:ln w="22225">
          <a:solidFill>
            <a:srgbClr val="FF0000"/>
          </a:solidFill>
          <a:round/>
          <a:headEnd/>
          <a:tailEnd/>
        </a:ln>
      </xdr:spPr>
      <xdr:txBody>
        <a:bodyPr vertOverflow="clip" vert="wordArtVertRtl" wrap="square" lIns="27432" tIns="0" rIns="27432" bIns="0" anchor="ctr" upright="1"/>
        <a:lstStyle/>
        <a:p>
          <a:pPr algn="ctr" rtl="0">
            <a:defRPr sz="1000"/>
          </a:pPr>
          <a:r>
            <a:rPr lang="ja-JP" altLang="en-US" sz="700" b="1" i="0" strike="noStrike">
              <a:solidFill>
                <a:srgbClr val="FF0000"/>
              </a:solidFill>
              <a:latin typeface="HGS行書体"/>
              <a:ea typeface="HGS行書体"/>
            </a:rPr>
            <a:t>北海</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47625</xdr:colOff>
      <xdr:row>8</xdr:row>
      <xdr:rowOff>0</xdr:rowOff>
    </xdr:from>
    <xdr:to>
      <xdr:col>15</xdr:col>
      <xdr:colOff>389625</xdr:colOff>
      <xdr:row>8</xdr:row>
      <xdr:rowOff>342000</xdr:rowOff>
    </xdr:to>
    <xdr:sp macro="" textlink="">
      <xdr:nvSpPr>
        <xdr:cNvPr id="2" name="Oval 1">
          <a:extLst>
            <a:ext uri="{FF2B5EF4-FFF2-40B4-BE49-F238E27FC236}">
              <a16:creationId xmlns:a16="http://schemas.microsoft.com/office/drawing/2014/main" id="{00000000-0008-0000-0700-000002000000}"/>
            </a:ext>
          </a:extLst>
        </xdr:cNvPr>
        <xdr:cNvSpPr>
          <a:spLocks noChangeArrowheads="1"/>
        </xdr:cNvSpPr>
      </xdr:nvSpPr>
      <xdr:spPr bwMode="auto">
        <a:xfrm>
          <a:off x="6105525" y="2657475"/>
          <a:ext cx="342000" cy="342000"/>
        </a:xfrm>
        <a:prstGeom prst="ellipse">
          <a:avLst/>
        </a:prstGeom>
        <a:noFill/>
        <a:ln w="22225">
          <a:solidFill>
            <a:srgbClr val="FF0000"/>
          </a:solidFill>
          <a:round/>
          <a:headEnd/>
          <a:tailEnd/>
        </a:ln>
      </xdr:spPr>
      <xdr:txBody>
        <a:bodyPr vertOverflow="clip" vert="wordArtVertRtl" wrap="square" lIns="27432" tIns="0" rIns="27432" bIns="0" anchor="ctr" upright="1"/>
        <a:lstStyle/>
        <a:p>
          <a:pPr algn="ctr" rtl="0">
            <a:defRPr sz="1000"/>
          </a:pPr>
          <a:r>
            <a:rPr lang="ja-JP" altLang="en-US" sz="700" b="1" i="0" strike="noStrike">
              <a:solidFill>
                <a:srgbClr val="FF0000"/>
              </a:solidFill>
              <a:latin typeface="HGS行書体"/>
              <a:ea typeface="HGS行書体"/>
            </a:rPr>
            <a:t>北海</a:t>
          </a:r>
        </a:p>
      </xdr:txBody>
    </xdr:sp>
    <xdr:clientData/>
  </xdr:twoCellAnchor>
  <xdr:twoCellAnchor editAs="oneCell">
    <xdr:from>
      <xdr:col>15</xdr:col>
      <xdr:colOff>66675</xdr:colOff>
      <xdr:row>9</xdr:row>
      <xdr:rowOff>19050</xdr:rowOff>
    </xdr:from>
    <xdr:to>
      <xdr:col>15</xdr:col>
      <xdr:colOff>408675</xdr:colOff>
      <xdr:row>9</xdr:row>
      <xdr:rowOff>361050</xdr:rowOff>
    </xdr:to>
    <xdr:sp macro="" textlink="">
      <xdr:nvSpPr>
        <xdr:cNvPr id="3" name="Oval 4">
          <a:extLst>
            <a:ext uri="{FF2B5EF4-FFF2-40B4-BE49-F238E27FC236}">
              <a16:creationId xmlns:a16="http://schemas.microsoft.com/office/drawing/2014/main" id="{00000000-0008-0000-0700-000003000000}"/>
            </a:ext>
          </a:extLst>
        </xdr:cNvPr>
        <xdr:cNvSpPr>
          <a:spLocks noChangeArrowheads="1"/>
        </xdr:cNvSpPr>
      </xdr:nvSpPr>
      <xdr:spPr bwMode="auto">
        <a:xfrm>
          <a:off x="6124575" y="3057525"/>
          <a:ext cx="342000" cy="342000"/>
        </a:xfrm>
        <a:prstGeom prst="ellipse">
          <a:avLst/>
        </a:prstGeom>
        <a:noFill/>
        <a:ln w="22225">
          <a:solidFill>
            <a:srgbClr val="FF0000"/>
          </a:solidFill>
          <a:round/>
          <a:headEnd/>
          <a:tailEnd/>
        </a:ln>
      </xdr:spPr>
      <xdr:txBody>
        <a:bodyPr vertOverflow="clip" vert="wordArtVertRtl" wrap="square" lIns="27432" tIns="0" rIns="27432" bIns="0" anchor="ctr" upright="1"/>
        <a:lstStyle/>
        <a:p>
          <a:pPr algn="ctr" rtl="0">
            <a:defRPr sz="1000"/>
          </a:pPr>
          <a:r>
            <a:rPr lang="ja-JP" altLang="en-US" sz="700" b="1" i="0" strike="noStrike">
              <a:solidFill>
                <a:srgbClr val="FF0000"/>
              </a:solidFill>
              <a:latin typeface="HGS行書体"/>
              <a:ea typeface="HGS行書体"/>
            </a:rPr>
            <a:t>北海</a:t>
          </a:r>
        </a:p>
      </xdr:txBody>
    </xdr:sp>
    <xdr:clientData/>
  </xdr:twoCellAnchor>
  <xdr:twoCellAnchor editAs="oneCell">
    <xdr:from>
      <xdr:col>15</xdr:col>
      <xdr:colOff>123825</xdr:colOff>
      <xdr:row>10</xdr:row>
      <xdr:rowOff>28574</xdr:rowOff>
    </xdr:from>
    <xdr:to>
      <xdr:col>15</xdr:col>
      <xdr:colOff>465825</xdr:colOff>
      <xdr:row>10</xdr:row>
      <xdr:rowOff>370574</xdr:rowOff>
    </xdr:to>
    <xdr:sp macro="" textlink="">
      <xdr:nvSpPr>
        <xdr:cNvPr id="4" name="Oval 3">
          <a:extLst>
            <a:ext uri="{FF2B5EF4-FFF2-40B4-BE49-F238E27FC236}">
              <a16:creationId xmlns:a16="http://schemas.microsoft.com/office/drawing/2014/main" id="{00000000-0008-0000-0700-000004000000}"/>
            </a:ext>
          </a:extLst>
        </xdr:cNvPr>
        <xdr:cNvSpPr>
          <a:spLocks noChangeArrowheads="1"/>
        </xdr:cNvSpPr>
      </xdr:nvSpPr>
      <xdr:spPr bwMode="auto">
        <a:xfrm>
          <a:off x="6181725" y="3448049"/>
          <a:ext cx="342000" cy="342000"/>
        </a:xfrm>
        <a:prstGeom prst="ellipse">
          <a:avLst/>
        </a:prstGeom>
        <a:noFill/>
        <a:ln w="22225">
          <a:solidFill>
            <a:srgbClr val="FF0000"/>
          </a:solidFill>
          <a:round/>
          <a:headEnd/>
          <a:tailEnd/>
        </a:ln>
      </xdr:spPr>
      <xdr:txBody>
        <a:bodyPr vertOverflow="clip" vert="wordArtVertRtl" wrap="square" lIns="27432" tIns="0" rIns="27432" bIns="0" anchor="ctr" upright="1"/>
        <a:lstStyle/>
        <a:p>
          <a:pPr algn="ctr" rtl="0">
            <a:defRPr sz="1000"/>
          </a:pPr>
          <a:r>
            <a:rPr lang="ja-JP" altLang="en-US" sz="700" b="0" i="0" strike="noStrike">
              <a:solidFill>
                <a:srgbClr val="FF0000"/>
              </a:solidFill>
              <a:latin typeface="HG創英角ｺﾞｼｯｸUB"/>
              <a:ea typeface="HG創英角ｺﾞｼｯｸUB"/>
            </a:rPr>
            <a:t>北海</a:t>
          </a:r>
        </a:p>
      </xdr:txBody>
    </xdr:sp>
    <xdr:clientData/>
  </xdr:twoCellAnchor>
  <xdr:twoCellAnchor editAs="oneCell">
    <xdr:from>
      <xdr:col>15</xdr:col>
      <xdr:colOff>123823</xdr:colOff>
      <xdr:row>11</xdr:row>
      <xdr:rowOff>38101</xdr:rowOff>
    </xdr:from>
    <xdr:to>
      <xdr:col>15</xdr:col>
      <xdr:colOff>465823</xdr:colOff>
      <xdr:row>11</xdr:row>
      <xdr:rowOff>380101</xdr:rowOff>
    </xdr:to>
    <xdr:sp macro="" textlink="">
      <xdr:nvSpPr>
        <xdr:cNvPr id="5" name="Oval 4">
          <a:extLst>
            <a:ext uri="{FF2B5EF4-FFF2-40B4-BE49-F238E27FC236}">
              <a16:creationId xmlns:a16="http://schemas.microsoft.com/office/drawing/2014/main" id="{00000000-0008-0000-0700-000005000000}"/>
            </a:ext>
          </a:extLst>
        </xdr:cNvPr>
        <xdr:cNvSpPr>
          <a:spLocks noChangeArrowheads="1"/>
        </xdr:cNvSpPr>
      </xdr:nvSpPr>
      <xdr:spPr bwMode="auto">
        <a:xfrm>
          <a:off x="6181723" y="3838576"/>
          <a:ext cx="342000" cy="342000"/>
        </a:xfrm>
        <a:prstGeom prst="ellipse">
          <a:avLst/>
        </a:prstGeom>
        <a:noFill/>
        <a:ln w="22225">
          <a:solidFill>
            <a:srgbClr val="FF0000"/>
          </a:solidFill>
          <a:round/>
          <a:headEnd/>
          <a:tailEnd/>
        </a:ln>
      </xdr:spPr>
      <xdr:txBody>
        <a:bodyPr vertOverflow="clip" vert="wordArtVertRtl" wrap="square" lIns="27432" tIns="0" rIns="27432" bIns="0" anchor="ctr" upright="1"/>
        <a:lstStyle/>
        <a:p>
          <a:pPr algn="ctr" rtl="0">
            <a:defRPr sz="1000"/>
          </a:pPr>
          <a:r>
            <a:rPr lang="ja-JP" altLang="en-US" sz="700" b="1" i="0" strike="noStrike">
              <a:solidFill>
                <a:srgbClr val="FF0000"/>
              </a:solidFill>
              <a:latin typeface="HGS行書体"/>
              <a:ea typeface="HGS行書体"/>
            </a:rPr>
            <a:t>北海</a:t>
          </a:r>
        </a:p>
      </xdr:txBody>
    </xdr:sp>
    <xdr:clientData/>
  </xdr:twoCellAnchor>
  <xdr:twoCellAnchor editAs="oneCell">
    <xdr:from>
      <xdr:col>15</xdr:col>
      <xdr:colOff>114299</xdr:colOff>
      <xdr:row>12</xdr:row>
      <xdr:rowOff>28576</xdr:rowOff>
    </xdr:from>
    <xdr:to>
      <xdr:col>15</xdr:col>
      <xdr:colOff>456299</xdr:colOff>
      <xdr:row>12</xdr:row>
      <xdr:rowOff>370576</xdr:rowOff>
    </xdr:to>
    <xdr:sp macro="" textlink="">
      <xdr:nvSpPr>
        <xdr:cNvPr id="6" name="Oval 4">
          <a:extLst>
            <a:ext uri="{FF2B5EF4-FFF2-40B4-BE49-F238E27FC236}">
              <a16:creationId xmlns:a16="http://schemas.microsoft.com/office/drawing/2014/main" id="{00000000-0008-0000-0700-000006000000}"/>
            </a:ext>
          </a:extLst>
        </xdr:cNvPr>
        <xdr:cNvSpPr>
          <a:spLocks noChangeArrowheads="1"/>
        </xdr:cNvSpPr>
      </xdr:nvSpPr>
      <xdr:spPr bwMode="auto">
        <a:xfrm>
          <a:off x="6172199" y="4210051"/>
          <a:ext cx="342000" cy="342000"/>
        </a:xfrm>
        <a:prstGeom prst="ellipse">
          <a:avLst/>
        </a:prstGeom>
        <a:noFill/>
        <a:ln w="22225">
          <a:solidFill>
            <a:srgbClr val="FF0000"/>
          </a:solidFill>
          <a:round/>
          <a:headEnd/>
          <a:tailEnd/>
        </a:ln>
      </xdr:spPr>
      <xdr:txBody>
        <a:bodyPr vertOverflow="clip" vert="wordArtVertRtl" wrap="square" lIns="27432" tIns="0" rIns="27432" bIns="0" anchor="ctr" upright="1"/>
        <a:lstStyle/>
        <a:p>
          <a:pPr algn="ctr" rtl="0">
            <a:defRPr sz="1000"/>
          </a:pPr>
          <a:r>
            <a:rPr lang="ja-JP" altLang="en-US" sz="700" b="1" i="0" strike="noStrike">
              <a:solidFill>
                <a:srgbClr val="FF0000"/>
              </a:solidFill>
              <a:latin typeface="HGS行書体"/>
              <a:ea typeface="HGS行書体"/>
            </a:rPr>
            <a:t>北海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695325</xdr:colOff>
      <xdr:row>13</xdr:row>
      <xdr:rowOff>190500</xdr:rowOff>
    </xdr:from>
    <xdr:to>
      <xdr:col>5</xdr:col>
      <xdr:colOff>1162050</xdr:colOff>
      <xdr:row>14</xdr:row>
      <xdr:rowOff>409575</xdr:rowOff>
    </xdr:to>
    <xdr:sp macro="" textlink="">
      <xdr:nvSpPr>
        <xdr:cNvPr id="6145" name="AutoShape 1">
          <a:extLst>
            <a:ext uri="{FF2B5EF4-FFF2-40B4-BE49-F238E27FC236}">
              <a16:creationId xmlns:a16="http://schemas.microsoft.com/office/drawing/2014/main" id="{00000000-0008-0000-0800-000001180000}"/>
            </a:ext>
          </a:extLst>
        </xdr:cNvPr>
        <xdr:cNvSpPr>
          <a:spLocks noChangeArrowheads="1"/>
        </xdr:cNvSpPr>
      </xdr:nvSpPr>
      <xdr:spPr bwMode="auto">
        <a:xfrm>
          <a:off x="5076825" y="3657600"/>
          <a:ext cx="466725" cy="504825"/>
        </a:xfrm>
        <a:prstGeom prst="roundRect">
          <a:avLst>
            <a:gd name="adj" fmla="val 16667"/>
          </a:avLst>
        </a:prstGeom>
        <a:noFill/>
        <a:ln w="19050">
          <a:solidFill>
            <a:srgbClr val="FF0000"/>
          </a:solidFill>
          <a:round/>
          <a:headEnd/>
          <a:tailEnd/>
        </a:ln>
      </xdr:spPr>
      <xdr:txBody>
        <a:bodyPr vertOverflow="clip" wrap="square" lIns="27432" tIns="18288" rIns="27432" bIns="18288" anchor="ctr" upright="1"/>
        <a:lstStyle/>
        <a:p>
          <a:pPr algn="just" rtl="0">
            <a:lnSpc>
              <a:spcPts val="800"/>
            </a:lnSpc>
            <a:defRPr sz="1000"/>
          </a:pPr>
          <a:r>
            <a:rPr lang="ja-JP" altLang="en-US" sz="800" b="1" i="0" strike="noStrike">
              <a:solidFill>
                <a:srgbClr val="FF0000"/>
              </a:solidFill>
              <a:latin typeface="HG正楷書体-PRO"/>
              <a:ea typeface="HG正楷書体-PRO"/>
            </a:rPr>
            <a:t>有限会社○○○○○</a:t>
          </a:r>
        </a:p>
      </xdr:txBody>
    </xdr:sp>
    <xdr:clientData/>
  </xdr:twoCellAnchor>
  <xdr:twoCellAnchor>
    <xdr:from>
      <xdr:col>2</xdr:col>
      <xdr:colOff>942975</xdr:colOff>
      <xdr:row>2</xdr:row>
      <xdr:rowOff>104775</xdr:rowOff>
    </xdr:from>
    <xdr:to>
      <xdr:col>4</xdr:col>
      <xdr:colOff>647700</xdr:colOff>
      <xdr:row>4</xdr:row>
      <xdr:rowOff>171450</xdr:rowOff>
    </xdr:to>
    <xdr:sp macro="" textlink="">
      <xdr:nvSpPr>
        <xdr:cNvPr id="6146" name="AutoShape 2">
          <a:extLst>
            <a:ext uri="{FF2B5EF4-FFF2-40B4-BE49-F238E27FC236}">
              <a16:creationId xmlns:a16="http://schemas.microsoft.com/office/drawing/2014/main" id="{00000000-0008-0000-0800-000002180000}"/>
            </a:ext>
          </a:extLst>
        </xdr:cNvPr>
        <xdr:cNvSpPr>
          <a:spLocks noChangeArrowheads="1"/>
        </xdr:cNvSpPr>
      </xdr:nvSpPr>
      <xdr:spPr bwMode="auto">
        <a:xfrm>
          <a:off x="1609725" y="962025"/>
          <a:ext cx="2181225" cy="638175"/>
        </a:xfrm>
        <a:prstGeom prst="wedgeRoundRectCallout">
          <a:avLst>
            <a:gd name="adj1" fmla="val -55241"/>
            <a:gd name="adj2" fmla="val 115671"/>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strike="noStrike">
              <a:solidFill>
                <a:srgbClr val="000000"/>
              </a:solidFill>
              <a:latin typeface="ＭＳ Ｐゴシック"/>
              <a:ea typeface="ＭＳ Ｐゴシック"/>
            </a:rPr>
            <a:t>領収書の宛名については、</a:t>
          </a:r>
        </a:p>
        <a:p>
          <a:pPr algn="l" rtl="0">
            <a:lnSpc>
              <a:spcPts val="1200"/>
            </a:lnSpc>
            <a:defRPr sz="1000"/>
          </a:pPr>
          <a:r>
            <a:rPr lang="ja-JP" altLang="en-US" sz="1100" b="0" i="0" strike="noStrike">
              <a:solidFill>
                <a:srgbClr val="000000"/>
              </a:solidFill>
              <a:latin typeface="ＭＳ Ｐゴシック"/>
              <a:ea typeface="ＭＳ Ｐゴシック"/>
            </a:rPr>
            <a:t>必ず</a:t>
          </a:r>
          <a:r>
            <a:rPr lang="ja-JP" altLang="en-US" sz="1100" b="0" i="0" strike="noStrike">
              <a:solidFill>
                <a:srgbClr val="FF0000"/>
              </a:solidFill>
              <a:latin typeface="ＭＳ Ｐゴシック"/>
              <a:ea typeface="ＭＳ Ｐゴシック"/>
            </a:rPr>
            <a:t>競技団体名</a:t>
          </a:r>
          <a:r>
            <a:rPr lang="ja-JP" altLang="en-US" sz="1100" b="0" i="0" strike="noStrike">
              <a:solidFill>
                <a:srgbClr val="000000"/>
              </a:solidFill>
              <a:latin typeface="ＭＳ Ｐゴシック"/>
              <a:ea typeface="ＭＳ Ｐゴシック"/>
            </a:rPr>
            <a:t>として下さい。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0"/>
  <sheetViews>
    <sheetView view="pageBreakPreview" topLeftCell="A7" zoomScaleNormal="100" workbookViewId="0">
      <selection activeCell="A7" sqref="A7:H7"/>
    </sheetView>
  </sheetViews>
  <sheetFormatPr defaultColWidth="9" defaultRowHeight="17.25" x14ac:dyDescent="0.2"/>
  <cols>
    <col min="1" max="1" width="10.125" style="88" bestFit="1" customWidth="1"/>
    <col min="2" max="4" width="9" style="88"/>
    <col min="5" max="5" width="11.75" style="88" customWidth="1"/>
    <col min="6" max="6" width="11" style="88" bestFit="1" customWidth="1"/>
    <col min="7" max="7" width="16" style="88" bestFit="1" customWidth="1"/>
    <col min="8" max="16384" width="9" style="88"/>
  </cols>
  <sheetData>
    <row r="1" spans="1:16" ht="28.5" customHeight="1" x14ac:dyDescent="0.2">
      <c r="A1" s="87"/>
    </row>
    <row r="2" spans="1:16" ht="30" customHeight="1" x14ac:dyDescent="0.2">
      <c r="J2" s="1"/>
      <c r="K2" s="1"/>
      <c r="L2" s="1"/>
      <c r="M2" s="1"/>
      <c r="N2" s="1"/>
      <c r="O2" s="1"/>
      <c r="P2" s="1"/>
    </row>
    <row r="3" spans="1:16" ht="30" customHeight="1" x14ac:dyDescent="0.2"/>
    <row r="4" spans="1:16" ht="30" customHeight="1" x14ac:dyDescent="0.2">
      <c r="A4" s="89"/>
    </row>
    <row r="5" spans="1:16" ht="30" customHeight="1" x14ac:dyDescent="0.2">
      <c r="A5" s="90"/>
    </row>
    <row r="6" spans="1:16" ht="30" customHeight="1" x14ac:dyDescent="0.2">
      <c r="A6" s="209" t="s">
        <v>223</v>
      </c>
      <c r="B6" s="209"/>
      <c r="C6" s="209"/>
    </row>
    <row r="7" spans="1:16" ht="30" customHeight="1" x14ac:dyDescent="0.2">
      <c r="A7" s="210" t="s">
        <v>195</v>
      </c>
      <c r="B7" s="210"/>
      <c r="C7" s="210"/>
      <c r="D7" s="210"/>
      <c r="E7" s="210"/>
      <c r="F7" s="210"/>
      <c r="G7" s="210"/>
      <c r="H7" s="210"/>
      <c r="I7" s="60"/>
    </row>
    <row r="8" spans="1:16" ht="30" customHeight="1" x14ac:dyDescent="0.2"/>
    <row r="9" spans="1:16" s="90" customFormat="1" ht="30" customHeight="1" x14ac:dyDescent="0.2">
      <c r="C9" s="90" t="s">
        <v>192</v>
      </c>
      <c r="F9" s="92" t="s">
        <v>77</v>
      </c>
      <c r="G9" s="90" t="s">
        <v>60</v>
      </c>
    </row>
    <row r="10" spans="1:16" s="90" customFormat="1" ht="30" customHeight="1" x14ac:dyDescent="0.2">
      <c r="C10" s="90" t="s">
        <v>69</v>
      </c>
      <c r="F10" s="92" t="s">
        <v>77</v>
      </c>
      <c r="G10" s="90" t="s">
        <v>61</v>
      </c>
    </row>
    <row r="11" spans="1:16" s="90" customFormat="1" ht="30" customHeight="1" x14ac:dyDescent="0.2">
      <c r="C11" s="90" t="s">
        <v>70</v>
      </c>
      <c r="F11" s="92" t="s">
        <v>77</v>
      </c>
      <c r="G11" s="90" t="s">
        <v>62</v>
      </c>
    </row>
    <row r="12" spans="1:16" s="90" customFormat="1" ht="30" customHeight="1" x14ac:dyDescent="0.2">
      <c r="C12" s="90" t="s">
        <v>71</v>
      </c>
      <c r="F12" s="92" t="s">
        <v>77</v>
      </c>
      <c r="G12" s="90" t="s">
        <v>63</v>
      </c>
    </row>
    <row r="13" spans="1:16" s="90" customFormat="1" ht="30" customHeight="1" x14ac:dyDescent="0.2">
      <c r="C13" s="90" t="s">
        <v>72</v>
      </c>
      <c r="F13" s="92" t="s">
        <v>77</v>
      </c>
      <c r="G13" s="90" t="s">
        <v>64</v>
      </c>
    </row>
    <row r="14" spans="1:16" s="90" customFormat="1" ht="30" customHeight="1" x14ac:dyDescent="0.2">
      <c r="C14" s="90" t="s">
        <v>73</v>
      </c>
      <c r="F14" s="92" t="s">
        <v>77</v>
      </c>
      <c r="G14" s="90" t="s">
        <v>65</v>
      </c>
    </row>
    <row r="15" spans="1:16" s="90" customFormat="1" ht="30" customHeight="1" x14ac:dyDescent="0.2">
      <c r="C15" s="90" t="s">
        <v>74</v>
      </c>
      <c r="F15" s="92" t="s">
        <v>77</v>
      </c>
      <c r="G15" s="90" t="s">
        <v>66</v>
      </c>
    </row>
    <row r="16" spans="1:16" s="90" customFormat="1" ht="30" customHeight="1" x14ac:dyDescent="0.2">
      <c r="C16" s="90" t="s">
        <v>75</v>
      </c>
      <c r="F16" s="92" t="s">
        <v>77</v>
      </c>
      <c r="G16" s="90" t="s">
        <v>67</v>
      </c>
    </row>
    <row r="17" spans="3:7" s="90" customFormat="1" ht="30" customHeight="1" x14ac:dyDescent="0.2">
      <c r="C17" s="90" t="s">
        <v>76</v>
      </c>
      <c r="F17" s="92" t="s">
        <v>77</v>
      </c>
      <c r="G17" s="90" t="s">
        <v>68</v>
      </c>
    </row>
    <row r="18" spans="3:7" s="90" customFormat="1" ht="30" customHeight="1" x14ac:dyDescent="0.2"/>
    <row r="19" spans="3:7" s="90" customFormat="1" ht="30" customHeight="1" x14ac:dyDescent="0.2"/>
    <row r="20" spans="3:7" s="90" customFormat="1" ht="30" customHeight="1" x14ac:dyDescent="0.2"/>
    <row r="21" spans="3:7" s="90" customFormat="1" ht="30" customHeight="1" x14ac:dyDescent="0.2"/>
    <row r="22" spans="3:7" s="90" customFormat="1" ht="30" customHeight="1" x14ac:dyDescent="0.2"/>
    <row r="23" spans="3:7" s="90" customFormat="1" ht="30" customHeight="1" x14ac:dyDescent="0.2"/>
    <row r="24" spans="3:7" s="90" customFormat="1" ht="30" customHeight="1" x14ac:dyDescent="0.2"/>
    <row r="25" spans="3:7" ht="30" customHeight="1" x14ac:dyDescent="0.2"/>
    <row r="26" spans="3:7" ht="30" customHeight="1" x14ac:dyDescent="0.2"/>
    <row r="27" spans="3:7" ht="30" customHeight="1" x14ac:dyDescent="0.2"/>
    <row r="28" spans="3:7" ht="30" customHeight="1" x14ac:dyDescent="0.2"/>
    <row r="29" spans="3:7" ht="30" customHeight="1" x14ac:dyDescent="0.2"/>
    <row r="30" spans="3:7" ht="30" customHeight="1" x14ac:dyDescent="0.2"/>
  </sheetData>
  <mergeCells count="2">
    <mergeCell ref="A6:C6"/>
    <mergeCell ref="A7:H7"/>
  </mergeCells>
  <phoneticPr fontId="2"/>
  <pageMargins left="0.62" right="0.39370078740157483" top="0.98425196850393704" bottom="0.78740157480314965" header="0.7086614173228347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M51"/>
  <sheetViews>
    <sheetView view="pageBreakPreview" topLeftCell="A4" zoomScaleNormal="75" workbookViewId="0">
      <selection activeCell="A4" sqref="A4:H4"/>
    </sheetView>
  </sheetViews>
  <sheetFormatPr defaultColWidth="9" defaultRowHeight="22.5" customHeight="1" x14ac:dyDescent="0.15"/>
  <cols>
    <col min="1" max="1" width="4.5" style="133" bestFit="1" customWidth="1"/>
    <col min="2" max="2" width="10.875" style="118" customWidth="1"/>
    <col min="3" max="3" width="3.125" style="119" customWidth="1"/>
    <col min="4" max="4" width="16.25" style="119" customWidth="1"/>
    <col min="5" max="5" width="16.25" style="120" customWidth="1"/>
    <col min="6" max="6" width="16.75" style="120" customWidth="1"/>
    <col min="7" max="7" width="8.25" style="120" customWidth="1"/>
    <col min="8" max="8" width="8" style="118" customWidth="1"/>
    <col min="9" max="16384" width="9" style="118"/>
  </cols>
  <sheetData>
    <row r="3" spans="1:13" ht="22.5" customHeight="1" x14ac:dyDescent="0.15">
      <c r="B3" s="118" t="s">
        <v>241</v>
      </c>
    </row>
    <row r="4" spans="1:13" ht="39.950000000000003" customHeight="1" x14ac:dyDescent="0.15">
      <c r="A4" s="341" t="s">
        <v>233</v>
      </c>
      <c r="B4" s="341"/>
      <c r="C4" s="341"/>
      <c r="D4" s="341"/>
      <c r="E4" s="341"/>
      <c r="F4" s="341"/>
      <c r="G4" s="341"/>
      <c r="H4" s="341"/>
      <c r="I4" s="134"/>
      <c r="J4" s="134"/>
      <c r="K4" s="134"/>
      <c r="L4" s="134"/>
      <c r="M4" s="134"/>
    </row>
    <row r="5" spans="1:13" s="9" customFormat="1" ht="39.950000000000003" customHeight="1" x14ac:dyDescent="0.15">
      <c r="A5" s="34" t="s">
        <v>109</v>
      </c>
      <c r="B5" s="45" t="s">
        <v>96</v>
      </c>
      <c r="C5" s="135" t="s">
        <v>110</v>
      </c>
      <c r="D5" s="340" t="s">
        <v>232</v>
      </c>
      <c r="E5" s="340"/>
      <c r="F5" s="340"/>
      <c r="G5" s="137"/>
    </row>
    <row r="6" spans="1:13" s="9" customFormat="1" ht="39.950000000000003" customHeight="1" x14ac:dyDescent="0.15">
      <c r="A6" s="34" t="s">
        <v>235</v>
      </c>
      <c r="B6" s="45" t="s">
        <v>188</v>
      </c>
      <c r="C6" s="135" t="s">
        <v>111</v>
      </c>
      <c r="D6" s="340" t="s">
        <v>182</v>
      </c>
      <c r="E6" s="340"/>
      <c r="F6" s="340"/>
      <c r="G6" s="137"/>
    </row>
    <row r="7" spans="1:13" s="9" customFormat="1" ht="39.950000000000003" customHeight="1" x14ac:dyDescent="0.15">
      <c r="A7" s="34" t="s">
        <v>97</v>
      </c>
      <c r="B7" s="45" t="s">
        <v>98</v>
      </c>
      <c r="C7" s="135" t="s">
        <v>111</v>
      </c>
      <c r="D7" s="340" t="s">
        <v>190</v>
      </c>
      <c r="E7" s="340"/>
      <c r="F7" s="340"/>
      <c r="G7" s="137"/>
    </row>
    <row r="8" spans="1:13" s="9" customFormat="1" ht="39.950000000000003" customHeight="1" x14ac:dyDescent="0.15">
      <c r="A8" s="34" t="s">
        <v>99</v>
      </c>
      <c r="B8" s="45" t="s">
        <v>100</v>
      </c>
      <c r="C8" s="135" t="s">
        <v>111</v>
      </c>
      <c r="D8" s="340" t="s">
        <v>126</v>
      </c>
      <c r="E8" s="340"/>
      <c r="F8" s="340"/>
      <c r="G8" s="137"/>
    </row>
    <row r="9" spans="1:13" s="9" customFormat="1" ht="39.950000000000003" customHeight="1" x14ac:dyDescent="0.15">
      <c r="A9" s="34" t="s">
        <v>101</v>
      </c>
      <c r="B9" s="45" t="s">
        <v>88</v>
      </c>
      <c r="C9" s="135" t="s">
        <v>111</v>
      </c>
      <c r="D9" s="136" t="s">
        <v>218</v>
      </c>
      <c r="E9" s="136"/>
      <c r="F9" s="136"/>
      <c r="G9" s="137"/>
    </row>
    <row r="10" spans="1:13" s="9" customFormat="1" ht="39.950000000000003" customHeight="1" x14ac:dyDescent="0.15">
      <c r="A10" s="34" t="s">
        <v>102</v>
      </c>
      <c r="B10" s="45" t="s">
        <v>41</v>
      </c>
      <c r="C10" s="135" t="s">
        <v>110</v>
      </c>
      <c r="D10" s="135" t="s">
        <v>151</v>
      </c>
      <c r="E10" s="128" t="s">
        <v>219</v>
      </c>
      <c r="F10" s="138"/>
      <c r="G10" s="137"/>
    </row>
    <row r="11" spans="1:13" s="9" customFormat="1" ht="39.950000000000003" customHeight="1" x14ac:dyDescent="0.15">
      <c r="A11" s="34" t="s">
        <v>103</v>
      </c>
      <c r="B11" s="45" t="s">
        <v>105</v>
      </c>
      <c r="C11" s="135" t="s">
        <v>112</v>
      </c>
      <c r="D11" s="135" t="s">
        <v>106</v>
      </c>
      <c r="E11" s="137"/>
      <c r="F11" s="137"/>
      <c r="G11" s="137"/>
    </row>
    <row r="12" spans="1:13" s="9" customFormat="1" ht="39.950000000000003" customHeight="1" x14ac:dyDescent="0.15">
      <c r="A12" s="34" t="s">
        <v>104</v>
      </c>
      <c r="B12" s="45" t="s">
        <v>107</v>
      </c>
      <c r="C12" s="135" t="s">
        <v>78</v>
      </c>
      <c r="D12" s="139" t="s">
        <v>108</v>
      </c>
      <c r="E12" s="68"/>
      <c r="F12" s="68"/>
    </row>
    <row r="13" spans="1:13" s="9" customFormat="1" ht="39.950000000000003" customHeight="1" x14ac:dyDescent="0.15">
      <c r="A13" s="34"/>
      <c r="C13" s="135" t="s">
        <v>113</v>
      </c>
      <c r="D13" s="139" t="s">
        <v>79</v>
      </c>
      <c r="E13" s="68"/>
      <c r="F13" s="68"/>
      <c r="G13" s="68"/>
    </row>
    <row r="14" spans="1:13" s="9" customFormat="1" ht="39.950000000000003" customHeight="1" x14ac:dyDescent="0.15">
      <c r="A14" s="32"/>
      <c r="B14" s="3"/>
      <c r="C14" s="35"/>
      <c r="D14" s="140" t="s">
        <v>114</v>
      </c>
      <c r="E14" s="69"/>
      <c r="F14" s="67" t="s">
        <v>115</v>
      </c>
      <c r="G14" s="67"/>
    </row>
    <row r="15" spans="1:13" s="9" customFormat="1" ht="39.950000000000003" customHeight="1" x14ac:dyDescent="0.15">
      <c r="A15" s="32"/>
      <c r="D15" s="140" t="s">
        <v>80</v>
      </c>
      <c r="E15" s="62"/>
      <c r="F15" s="62" t="s">
        <v>116</v>
      </c>
      <c r="G15" s="62"/>
    </row>
    <row r="16" spans="1:13" ht="39.950000000000003" customHeight="1" x14ac:dyDescent="0.15">
      <c r="B16" s="141"/>
      <c r="C16" s="118"/>
      <c r="D16" s="118"/>
      <c r="E16" s="137"/>
      <c r="F16" s="137"/>
      <c r="G16" s="137"/>
      <c r="H16" s="9"/>
      <c r="I16" s="9"/>
    </row>
    <row r="17" spans="2:9" ht="39.950000000000003" customHeight="1" x14ac:dyDescent="0.15">
      <c r="B17" s="141"/>
      <c r="C17" s="118"/>
      <c r="D17" s="118"/>
      <c r="E17" s="137"/>
      <c r="F17" s="137"/>
      <c r="G17" s="137"/>
      <c r="H17" s="9"/>
      <c r="I17" s="9"/>
    </row>
    <row r="18" spans="2:9" ht="22.5" customHeight="1" x14ac:dyDescent="0.15">
      <c r="B18" s="142"/>
      <c r="C18" s="118"/>
      <c r="D18" s="118"/>
      <c r="E18" s="137"/>
      <c r="F18" s="137"/>
      <c r="G18" s="137"/>
      <c r="H18" s="9"/>
      <c r="I18" s="9"/>
    </row>
    <row r="19" spans="2:9" ht="22.5" customHeight="1" x14ac:dyDescent="0.15">
      <c r="B19" s="141"/>
      <c r="E19" s="137"/>
      <c r="F19" s="137"/>
      <c r="G19" s="137"/>
      <c r="H19" s="9"/>
      <c r="I19" s="9"/>
    </row>
    <row r="20" spans="2:9" ht="22.5" customHeight="1" x14ac:dyDescent="0.15">
      <c r="E20" s="137"/>
      <c r="F20" s="137"/>
      <c r="G20" s="137"/>
      <c r="H20" s="9"/>
      <c r="I20" s="9"/>
    </row>
    <row r="21" spans="2:9" ht="22.5" customHeight="1" x14ac:dyDescent="0.15">
      <c r="E21" s="137"/>
      <c r="F21" s="137"/>
      <c r="G21" s="137"/>
      <c r="H21" s="9"/>
      <c r="I21" s="9"/>
    </row>
    <row r="22" spans="2:9" ht="22.5" customHeight="1" x14ac:dyDescent="0.15">
      <c r="E22" s="137"/>
      <c r="F22" s="137"/>
      <c r="G22" s="137"/>
      <c r="H22" s="9"/>
      <c r="I22" s="9"/>
    </row>
    <row r="23" spans="2:9" ht="22.5" customHeight="1" x14ac:dyDescent="0.15">
      <c r="E23" s="137"/>
      <c r="F23" s="137"/>
      <c r="G23" s="137"/>
      <c r="H23" s="9"/>
      <c r="I23" s="9"/>
    </row>
    <row r="24" spans="2:9" ht="22.5" customHeight="1" x14ac:dyDescent="0.15">
      <c r="E24" s="137"/>
      <c r="F24" s="137"/>
      <c r="G24" s="137"/>
      <c r="H24" s="9"/>
      <c r="I24" s="9"/>
    </row>
    <row r="25" spans="2:9" ht="22.5" customHeight="1" x14ac:dyDescent="0.15">
      <c r="E25" s="137"/>
      <c r="F25" s="137"/>
      <c r="G25" s="137"/>
      <c r="H25" s="9"/>
      <c r="I25" s="9"/>
    </row>
    <row r="26" spans="2:9" ht="22.5" customHeight="1" x14ac:dyDescent="0.15">
      <c r="E26" s="137"/>
      <c r="F26" s="137"/>
      <c r="G26" s="137"/>
      <c r="H26" s="9"/>
      <c r="I26" s="9"/>
    </row>
    <row r="27" spans="2:9" ht="22.5" customHeight="1" x14ac:dyDescent="0.15">
      <c r="E27" s="137"/>
      <c r="F27" s="137"/>
      <c r="G27" s="137"/>
      <c r="H27" s="9"/>
      <c r="I27" s="9"/>
    </row>
    <row r="28" spans="2:9" ht="22.5" customHeight="1" x14ac:dyDescent="0.15">
      <c r="E28" s="137"/>
      <c r="F28" s="137"/>
      <c r="G28" s="137"/>
      <c r="H28" s="9"/>
      <c r="I28" s="9"/>
    </row>
    <row r="29" spans="2:9" ht="22.5" customHeight="1" x14ac:dyDescent="0.15">
      <c r="E29" s="137"/>
      <c r="F29" s="137"/>
      <c r="G29" s="137"/>
      <c r="H29" s="9"/>
      <c r="I29" s="9"/>
    </row>
    <row r="30" spans="2:9" ht="22.5" customHeight="1" x14ac:dyDescent="0.15">
      <c r="E30" s="137"/>
      <c r="F30" s="137"/>
      <c r="G30" s="137"/>
      <c r="H30" s="9"/>
      <c r="I30" s="9"/>
    </row>
    <row r="31" spans="2:9" ht="22.5" customHeight="1" x14ac:dyDescent="0.15">
      <c r="E31" s="137"/>
      <c r="F31" s="137"/>
      <c r="G31" s="137"/>
      <c r="H31" s="9"/>
      <c r="I31" s="9"/>
    </row>
    <row r="32" spans="2:9" ht="22.5" customHeight="1" x14ac:dyDescent="0.15">
      <c r="E32" s="137"/>
      <c r="F32" s="137"/>
      <c r="G32" s="137"/>
      <c r="H32" s="9"/>
      <c r="I32" s="9"/>
    </row>
    <row r="33" spans="5:9" ht="22.5" customHeight="1" x14ac:dyDescent="0.15">
      <c r="E33" s="137"/>
      <c r="F33" s="137"/>
      <c r="G33" s="137"/>
      <c r="H33" s="9"/>
      <c r="I33" s="9"/>
    </row>
    <row r="34" spans="5:9" ht="22.5" customHeight="1" x14ac:dyDescent="0.15">
      <c r="E34" s="137"/>
      <c r="F34" s="137"/>
      <c r="G34" s="137"/>
      <c r="H34" s="9"/>
      <c r="I34" s="9"/>
    </row>
    <row r="35" spans="5:9" ht="22.5" customHeight="1" x14ac:dyDescent="0.15">
      <c r="E35" s="137"/>
      <c r="F35" s="137"/>
      <c r="G35" s="137"/>
      <c r="H35" s="9"/>
      <c r="I35" s="9"/>
    </row>
    <row r="36" spans="5:9" ht="22.5" customHeight="1" x14ac:dyDescent="0.15">
      <c r="E36" s="137"/>
      <c r="F36" s="137"/>
      <c r="G36" s="137"/>
      <c r="H36" s="9"/>
      <c r="I36" s="9"/>
    </row>
    <row r="37" spans="5:9" ht="22.5" customHeight="1" x14ac:dyDescent="0.15">
      <c r="E37" s="137"/>
      <c r="F37" s="137"/>
      <c r="G37" s="137"/>
      <c r="H37" s="9"/>
      <c r="I37" s="9"/>
    </row>
    <row r="38" spans="5:9" ht="22.5" customHeight="1" x14ac:dyDescent="0.15">
      <c r="E38" s="137"/>
      <c r="F38" s="137"/>
      <c r="G38" s="137"/>
      <c r="H38" s="9"/>
      <c r="I38" s="9"/>
    </row>
    <row r="39" spans="5:9" ht="22.5" customHeight="1" x14ac:dyDescent="0.15">
      <c r="E39" s="137"/>
      <c r="F39" s="137"/>
      <c r="G39" s="137"/>
      <c r="H39" s="9"/>
      <c r="I39" s="9"/>
    </row>
    <row r="40" spans="5:9" ht="22.5" customHeight="1" x14ac:dyDescent="0.15">
      <c r="E40" s="137"/>
      <c r="F40" s="137"/>
      <c r="G40" s="137"/>
      <c r="H40" s="9"/>
      <c r="I40" s="9"/>
    </row>
    <row r="41" spans="5:9" ht="22.5" customHeight="1" x14ac:dyDescent="0.15">
      <c r="E41" s="137"/>
      <c r="F41" s="137"/>
      <c r="G41" s="137"/>
      <c r="H41" s="9"/>
      <c r="I41" s="9"/>
    </row>
    <row r="42" spans="5:9" ht="22.5" customHeight="1" x14ac:dyDescent="0.15">
      <c r="E42" s="137"/>
      <c r="F42" s="137"/>
      <c r="G42" s="137"/>
      <c r="H42" s="9"/>
      <c r="I42" s="9"/>
    </row>
    <row r="43" spans="5:9" ht="22.5" customHeight="1" x14ac:dyDescent="0.15">
      <c r="E43" s="137"/>
      <c r="F43" s="137"/>
      <c r="G43" s="137"/>
      <c r="H43" s="9"/>
      <c r="I43" s="9"/>
    </row>
    <row r="44" spans="5:9" ht="22.5" customHeight="1" x14ac:dyDescent="0.15">
      <c r="E44" s="137"/>
      <c r="F44" s="137"/>
      <c r="G44" s="137"/>
      <c r="H44" s="9"/>
      <c r="I44" s="9"/>
    </row>
    <row r="45" spans="5:9" ht="22.5" customHeight="1" x14ac:dyDescent="0.15">
      <c r="E45" s="137"/>
      <c r="F45" s="137"/>
      <c r="G45" s="137"/>
      <c r="H45" s="9"/>
      <c r="I45" s="9"/>
    </row>
    <row r="46" spans="5:9" ht="22.5" customHeight="1" x14ac:dyDescent="0.15">
      <c r="E46" s="137"/>
      <c r="F46" s="137"/>
      <c r="G46" s="137"/>
      <c r="H46" s="9"/>
      <c r="I46" s="9"/>
    </row>
    <row r="47" spans="5:9" ht="22.5" customHeight="1" x14ac:dyDescent="0.15">
      <c r="E47" s="137"/>
      <c r="F47" s="137"/>
      <c r="G47" s="137"/>
      <c r="H47" s="9"/>
      <c r="I47" s="9"/>
    </row>
    <row r="48" spans="5:9" ht="22.5" customHeight="1" x14ac:dyDescent="0.15">
      <c r="E48" s="137"/>
      <c r="F48" s="137"/>
      <c r="G48" s="137"/>
      <c r="H48" s="9"/>
      <c r="I48" s="9"/>
    </row>
    <row r="49" spans="5:9" ht="22.5" customHeight="1" x14ac:dyDescent="0.15">
      <c r="E49" s="137"/>
      <c r="F49" s="137"/>
      <c r="G49" s="137"/>
      <c r="H49" s="9"/>
      <c r="I49" s="9"/>
    </row>
    <row r="50" spans="5:9" ht="22.5" customHeight="1" x14ac:dyDescent="0.15">
      <c r="E50" s="137"/>
      <c r="F50" s="137"/>
      <c r="G50" s="137"/>
      <c r="H50" s="9"/>
      <c r="I50" s="9"/>
    </row>
    <row r="51" spans="5:9" ht="22.5" customHeight="1" x14ac:dyDescent="0.15">
      <c r="E51" s="137"/>
      <c r="F51" s="137"/>
      <c r="G51" s="137"/>
      <c r="H51" s="9"/>
      <c r="I51" s="9"/>
    </row>
  </sheetData>
  <mergeCells count="5">
    <mergeCell ref="D8:F8"/>
    <mergeCell ref="A4:H4"/>
    <mergeCell ref="D5:F5"/>
    <mergeCell ref="D6:F6"/>
    <mergeCell ref="D7:F7"/>
  </mergeCells>
  <phoneticPr fontId="2"/>
  <pageMargins left="0.9055118110236221" right="0.78740157480314965" top="0.59055118110236227" bottom="0.59055118110236227" header="0.51181102362204722" footer="0.51181102362204722"/>
  <pageSetup paperSize="9" orientation="portrait" verticalDpi="720" r:id="rId1"/>
  <headerFooter alignWithMargins="0">
    <oddFooter>&amp;C
-9-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6"/>
  <sheetViews>
    <sheetView view="pageBreakPreview" topLeftCell="A13" zoomScaleNormal="100" zoomScaleSheetLayoutView="100" workbookViewId="0">
      <selection activeCell="A3" sqref="A3"/>
    </sheetView>
  </sheetViews>
  <sheetFormatPr defaultColWidth="13.625" defaultRowHeight="26.25" customHeight="1" x14ac:dyDescent="0.15"/>
  <cols>
    <col min="1" max="1" width="3.75" style="32" customWidth="1"/>
    <col min="2" max="2" width="15.125" style="9" customWidth="1"/>
    <col min="3" max="3" width="15.875" style="9" customWidth="1"/>
    <col min="4" max="5" width="8.625" style="9" customWidth="1"/>
    <col min="6" max="6" width="11" style="9" bestFit="1" customWidth="1"/>
    <col min="7" max="7" width="8.625" style="9" customWidth="1"/>
    <col min="8" max="8" width="5.375" style="9" customWidth="1"/>
    <col min="9" max="9" width="12" style="9" customWidth="1"/>
    <col min="10" max="255" width="8.625" style="9" customWidth="1"/>
    <col min="256" max="16384" width="13.625" style="9"/>
  </cols>
  <sheetData>
    <row r="1" spans="1:9" ht="26.25" customHeight="1" x14ac:dyDescent="0.15">
      <c r="A1" s="26" t="s">
        <v>14</v>
      </c>
      <c r="B1" s="25"/>
      <c r="C1" s="25"/>
      <c r="D1" s="25"/>
      <c r="E1" s="25"/>
      <c r="F1" s="25"/>
      <c r="G1" s="25"/>
      <c r="H1" s="25"/>
    </row>
    <row r="2" spans="1:9" ht="26.25" customHeight="1" x14ac:dyDescent="0.2">
      <c r="A2" s="213" t="s">
        <v>237</v>
      </c>
      <c r="B2" s="213"/>
      <c r="C2" s="213"/>
      <c r="D2" s="213"/>
      <c r="E2" s="213"/>
      <c r="F2" s="213"/>
      <c r="G2" s="213"/>
      <c r="H2" s="213"/>
      <c r="I2" s="213"/>
    </row>
    <row r="3" spans="1:9" ht="9" customHeight="1" x14ac:dyDescent="0.15">
      <c r="A3" s="9"/>
      <c r="B3" s="27"/>
    </row>
    <row r="4" spans="1:9" ht="26.25" customHeight="1" x14ac:dyDescent="0.15">
      <c r="A4" s="28"/>
      <c r="B4" s="23"/>
      <c r="C4" s="23"/>
      <c r="D4" s="23"/>
      <c r="E4" s="23"/>
      <c r="F4" s="23"/>
      <c r="G4" s="216">
        <v>45843</v>
      </c>
      <c r="H4" s="217"/>
      <c r="I4" s="217"/>
    </row>
    <row r="5" spans="1:9" ht="9" customHeight="1" x14ac:dyDescent="0.15">
      <c r="A5" s="29"/>
      <c r="B5" s="19"/>
      <c r="C5" s="22"/>
      <c r="D5" s="22"/>
      <c r="E5" s="22"/>
      <c r="F5" s="22"/>
      <c r="G5" s="22"/>
      <c r="H5" s="22"/>
    </row>
    <row r="6" spans="1:9" ht="30" customHeight="1" x14ac:dyDescent="0.15">
      <c r="A6" s="9"/>
      <c r="B6" s="30" t="s">
        <v>190</v>
      </c>
      <c r="C6" s="22"/>
      <c r="D6" s="22"/>
      <c r="E6" s="22"/>
      <c r="F6" s="22"/>
      <c r="G6" s="22"/>
      <c r="H6" s="22"/>
    </row>
    <row r="7" spans="1:9" ht="30" customHeight="1" x14ac:dyDescent="0.15">
      <c r="A7" s="9"/>
      <c r="B7" s="30" t="s">
        <v>222</v>
      </c>
      <c r="C7" s="22"/>
      <c r="D7" s="22"/>
      <c r="E7" s="22"/>
      <c r="F7" s="22"/>
      <c r="G7" s="22"/>
      <c r="H7" s="22"/>
    </row>
    <row r="8" spans="1:9" ht="30" customHeight="1" x14ac:dyDescent="0.15">
      <c r="A8" s="28"/>
      <c r="B8" s="19"/>
      <c r="C8" s="22"/>
      <c r="D8" s="22"/>
      <c r="E8" s="22"/>
      <c r="F8" s="46" t="s">
        <v>15</v>
      </c>
      <c r="G8" s="47" t="s">
        <v>123</v>
      </c>
      <c r="H8" s="48"/>
      <c r="I8" s="3"/>
    </row>
    <row r="9" spans="1:9" ht="26.25" customHeight="1" x14ac:dyDescent="0.15">
      <c r="A9" s="27"/>
      <c r="B9" s="14"/>
      <c r="C9" s="14"/>
      <c r="D9" s="14"/>
      <c r="F9" s="61" t="s">
        <v>16</v>
      </c>
      <c r="G9" s="64" t="s">
        <v>124</v>
      </c>
      <c r="H9" s="62"/>
      <c r="I9" s="65"/>
    </row>
    <row r="10" spans="1:9" ht="26.25" customHeight="1" x14ac:dyDescent="0.15">
      <c r="A10" s="28"/>
      <c r="B10" s="24"/>
      <c r="C10" s="23"/>
      <c r="D10" s="23"/>
      <c r="E10" s="23"/>
      <c r="F10" s="23"/>
      <c r="G10" s="23"/>
      <c r="H10" s="23"/>
    </row>
    <row r="11" spans="1:9" ht="30" customHeight="1" x14ac:dyDescent="0.15">
      <c r="A11" s="9"/>
      <c r="B11" s="30" t="s">
        <v>224</v>
      </c>
      <c r="C11" s="22"/>
      <c r="D11" s="22"/>
      <c r="E11" s="22"/>
      <c r="F11" s="22"/>
      <c r="G11" s="22"/>
      <c r="H11" s="22"/>
    </row>
    <row r="12" spans="1:9" ht="16.5" customHeight="1" x14ac:dyDescent="0.15">
      <c r="A12" s="29"/>
      <c r="B12" s="19"/>
      <c r="C12" s="22"/>
      <c r="D12" s="22"/>
      <c r="E12" s="22"/>
      <c r="F12" s="22"/>
      <c r="G12" s="22"/>
      <c r="H12" s="22"/>
    </row>
    <row r="13" spans="1:9" ht="30" customHeight="1" thickBot="1" x14ac:dyDescent="0.2">
      <c r="A13" s="33" t="s">
        <v>56</v>
      </c>
      <c r="B13" s="37" t="s">
        <v>17</v>
      </c>
      <c r="C13" s="22"/>
      <c r="D13" s="22"/>
      <c r="E13" s="22"/>
      <c r="F13" s="22"/>
      <c r="G13" s="22"/>
      <c r="H13" s="22"/>
    </row>
    <row r="14" spans="1:9" ht="30" customHeight="1" thickBot="1" x14ac:dyDescent="0.2">
      <c r="A14" s="29"/>
      <c r="B14" s="38" t="s">
        <v>18</v>
      </c>
      <c r="C14" s="39" t="s">
        <v>19</v>
      </c>
      <c r="D14" s="215" t="s">
        <v>20</v>
      </c>
      <c r="E14" s="215"/>
      <c r="F14" s="215"/>
      <c r="G14" s="214" t="s">
        <v>21</v>
      </c>
      <c r="H14" s="214"/>
      <c r="I14" s="40" t="s">
        <v>22</v>
      </c>
    </row>
    <row r="15" spans="1:9" ht="80.099999999999994" customHeight="1" thickBot="1" x14ac:dyDescent="0.2">
      <c r="A15" s="29"/>
      <c r="B15" s="85" t="s">
        <v>52</v>
      </c>
      <c r="C15" s="71" t="s">
        <v>230</v>
      </c>
      <c r="D15" s="215" t="s">
        <v>149</v>
      </c>
      <c r="E15" s="215"/>
      <c r="F15" s="215"/>
      <c r="G15" s="72">
        <v>35</v>
      </c>
      <c r="H15" s="174" t="s">
        <v>48</v>
      </c>
      <c r="I15" s="43"/>
    </row>
    <row r="16" spans="1:9" ht="80.099999999999994" customHeight="1" thickBot="1" x14ac:dyDescent="0.2">
      <c r="A16" s="31"/>
      <c r="B16" s="86" t="s">
        <v>53</v>
      </c>
      <c r="C16" s="41"/>
      <c r="D16" s="212"/>
      <c r="E16" s="212"/>
      <c r="F16" s="212"/>
      <c r="G16" s="98"/>
      <c r="H16" s="175" t="s">
        <v>48</v>
      </c>
      <c r="I16" s="42"/>
    </row>
    <row r="17" spans="1:16" s="96" customFormat="1" ht="80.099999999999994" customHeight="1" thickBot="1" x14ac:dyDescent="0.2">
      <c r="A17" s="31"/>
      <c r="B17" s="91" t="s">
        <v>55</v>
      </c>
      <c r="C17" s="97"/>
      <c r="D17" s="211"/>
      <c r="E17" s="211"/>
      <c r="F17" s="211"/>
      <c r="G17" s="98"/>
      <c r="H17" s="175" t="s">
        <v>48</v>
      </c>
      <c r="I17" s="99"/>
    </row>
    <row r="18" spans="1:16" s="96" customFormat="1" ht="16.5" customHeight="1" x14ac:dyDescent="0.15">
      <c r="A18" s="31"/>
      <c r="B18" s="100"/>
      <c r="C18" s="101"/>
      <c r="D18" s="101"/>
      <c r="E18" s="101"/>
      <c r="F18" s="101"/>
      <c r="G18" s="102"/>
      <c r="H18" s="103"/>
    </row>
    <row r="19" spans="1:16" ht="26.25" customHeight="1" x14ac:dyDescent="0.15">
      <c r="A19" s="34" t="s">
        <v>57</v>
      </c>
      <c r="B19" s="45" t="s">
        <v>23</v>
      </c>
      <c r="D19" s="44" t="s">
        <v>26</v>
      </c>
    </row>
    <row r="20" spans="1:16" ht="26.25" customHeight="1" x14ac:dyDescent="0.15">
      <c r="A20" s="34"/>
      <c r="B20" s="3"/>
      <c r="D20" s="44"/>
    </row>
    <row r="21" spans="1:16" ht="26.25" customHeight="1" x14ac:dyDescent="0.15">
      <c r="A21" s="34" t="s">
        <v>58</v>
      </c>
      <c r="B21" s="45" t="s">
        <v>38</v>
      </c>
      <c r="D21" s="44" t="s">
        <v>25</v>
      </c>
    </row>
    <row r="22" spans="1:16" ht="26.25" customHeight="1" x14ac:dyDescent="0.15">
      <c r="A22" s="27"/>
      <c r="B22" s="3"/>
      <c r="C22" s="3"/>
    </row>
    <row r="23" spans="1:16" ht="26.25" customHeight="1" x14ac:dyDescent="0.15">
      <c r="A23" s="34" t="s">
        <v>59</v>
      </c>
      <c r="B23" s="45" t="s">
        <v>24</v>
      </c>
      <c r="C23" s="35"/>
      <c r="D23" s="67" t="s">
        <v>135</v>
      </c>
      <c r="E23" s="68"/>
      <c r="F23" s="68"/>
      <c r="P23" s="3"/>
    </row>
    <row r="24" spans="1:16" ht="26.25" customHeight="1" x14ac:dyDescent="0.15">
      <c r="A24" s="27"/>
      <c r="B24" s="3"/>
      <c r="C24" s="35"/>
      <c r="D24" s="67" t="s">
        <v>136</v>
      </c>
      <c r="E24" s="68"/>
      <c r="F24" s="68"/>
      <c r="G24" s="68"/>
      <c r="H24" s="70"/>
      <c r="I24" s="70"/>
      <c r="M24" s="44"/>
      <c r="N24" s="44"/>
      <c r="O24" s="44"/>
      <c r="P24" s="44"/>
    </row>
    <row r="25" spans="1:16" ht="26.25" customHeight="1" x14ac:dyDescent="0.15">
      <c r="C25" s="36"/>
      <c r="D25" s="69" t="s">
        <v>138</v>
      </c>
      <c r="E25" s="69"/>
      <c r="F25" s="69"/>
      <c r="G25" s="67" t="s">
        <v>139</v>
      </c>
      <c r="H25" s="70"/>
      <c r="I25" s="70"/>
    </row>
    <row r="26" spans="1:16" ht="26.25" customHeight="1" x14ac:dyDescent="0.15">
      <c r="D26" s="69" t="s">
        <v>137</v>
      </c>
      <c r="E26" s="62"/>
      <c r="F26" s="62"/>
      <c r="G26" s="62" t="s">
        <v>196</v>
      </c>
      <c r="H26" s="93"/>
      <c r="I26" s="93"/>
    </row>
  </sheetData>
  <mergeCells count="7">
    <mergeCell ref="D17:F17"/>
    <mergeCell ref="D16:F16"/>
    <mergeCell ref="A2:I2"/>
    <mergeCell ref="G14:H14"/>
    <mergeCell ref="D14:F14"/>
    <mergeCell ref="D15:F15"/>
    <mergeCell ref="G4:I4"/>
  </mergeCells>
  <phoneticPr fontId="2"/>
  <pageMargins left="0.98425196850393704" right="0.39370078740157483" top="0.98425196850393704" bottom="0.78740157480314965" header="0.70866141732283472" footer="0.51181102362204722"/>
  <pageSetup paperSize="9" scale="89" orientation="portrait" useFirstPageNumber="1" verticalDpi="720" r:id="rId1"/>
  <headerFooter alignWithMargins="0">
    <oddFooter>&amp;C
-1-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1"/>
  <sheetViews>
    <sheetView view="pageBreakPreview" topLeftCell="A10" zoomScaleNormal="100" workbookViewId="0">
      <selection activeCell="B3" sqref="B3"/>
    </sheetView>
  </sheetViews>
  <sheetFormatPr defaultColWidth="16.25" defaultRowHeight="26.25" customHeight="1" x14ac:dyDescent="0.15"/>
  <cols>
    <col min="1" max="1" width="3.625" style="2" customWidth="1"/>
    <col min="2" max="2" width="18.75" style="2" customWidth="1"/>
    <col min="3" max="4" width="16.25" style="2" customWidth="1"/>
    <col min="5" max="5" width="15" style="2" customWidth="1"/>
    <col min="6" max="9" width="16.875" style="2" customWidth="1"/>
    <col min="10" max="10" width="3.625" style="2" customWidth="1"/>
    <col min="11" max="16384" width="16.25" style="2"/>
  </cols>
  <sheetData>
    <row r="1" spans="1:10" ht="15" customHeight="1" x14ac:dyDescent="0.15">
      <c r="B1" s="227" t="s">
        <v>117</v>
      </c>
      <c r="C1" s="227"/>
      <c r="D1" s="227"/>
      <c r="E1" s="227"/>
      <c r="F1" s="227"/>
      <c r="G1" s="227"/>
      <c r="H1" s="1"/>
      <c r="I1" s="228"/>
      <c r="J1" s="228"/>
    </row>
    <row r="2" spans="1:10" ht="21" customHeight="1" x14ac:dyDescent="0.15">
      <c r="B2" s="228" t="s">
        <v>236</v>
      </c>
      <c r="C2" s="228"/>
      <c r="D2" s="228"/>
      <c r="E2" s="228"/>
      <c r="F2" s="228"/>
      <c r="G2" s="228"/>
      <c r="H2" s="228"/>
      <c r="I2" s="228"/>
      <c r="J2" s="1"/>
    </row>
    <row r="3" spans="1:10" ht="15" customHeight="1" x14ac:dyDescent="0.15">
      <c r="B3" s="104"/>
      <c r="C3" s="104"/>
      <c r="D3" s="104"/>
      <c r="E3" s="104"/>
      <c r="F3" s="104"/>
      <c r="G3" s="104"/>
      <c r="H3" s="1"/>
      <c r="I3" s="1"/>
      <c r="J3" s="1"/>
    </row>
    <row r="4" spans="1:10" s="96" customFormat="1" ht="22.5" customHeight="1" x14ac:dyDescent="0.15">
      <c r="B4" s="127"/>
      <c r="C4" s="127"/>
      <c r="D4" s="127"/>
      <c r="E4" s="127"/>
      <c r="F4" s="127"/>
      <c r="G4" s="127"/>
      <c r="H4" s="143" t="s">
        <v>198</v>
      </c>
      <c r="I4" s="144"/>
      <c r="J4" s="144"/>
    </row>
    <row r="5" spans="1:10" ht="26.25" customHeight="1" thickBot="1" x14ac:dyDescent="0.2">
      <c r="A5" s="96"/>
      <c r="B5" s="3" t="s">
        <v>0</v>
      </c>
    </row>
    <row r="6" spans="1:10" ht="26.25" customHeight="1" thickBot="1" x14ac:dyDescent="0.2">
      <c r="A6" s="96"/>
      <c r="B6" s="4" t="s">
        <v>1</v>
      </c>
      <c r="C6" s="5" t="s">
        <v>11</v>
      </c>
      <c r="D6" s="235" t="s">
        <v>13</v>
      </c>
      <c r="E6" s="236"/>
      <c r="F6" s="236"/>
      <c r="G6" s="236"/>
      <c r="H6" s="236"/>
      <c r="I6" s="237"/>
    </row>
    <row r="7" spans="1:10" ht="30" customHeight="1" x14ac:dyDescent="0.15">
      <c r="A7" s="96"/>
      <c r="B7" s="49" t="s">
        <v>2</v>
      </c>
      <c r="C7" s="12">
        <v>230000</v>
      </c>
      <c r="D7" s="238" t="s">
        <v>199</v>
      </c>
      <c r="E7" s="239"/>
      <c r="F7" s="239"/>
      <c r="G7" s="239"/>
      <c r="H7" s="239"/>
      <c r="I7" s="240"/>
    </row>
    <row r="8" spans="1:10" ht="30" customHeight="1" x14ac:dyDescent="0.15">
      <c r="A8" s="96"/>
      <c r="B8" s="53" t="s">
        <v>3</v>
      </c>
      <c r="C8" s="54">
        <v>205000</v>
      </c>
      <c r="D8" s="218"/>
      <c r="E8" s="219"/>
      <c r="F8" s="219"/>
      <c r="G8" s="219"/>
      <c r="H8" s="219"/>
      <c r="I8" s="220"/>
    </row>
    <row r="9" spans="1:10" ht="30" customHeight="1" thickBot="1" x14ac:dyDescent="0.2">
      <c r="A9" s="96"/>
      <c r="B9" s="50" t="s">
        <v>49</v>
      </c>
      <c r="C9" s="51">
        <v>70000</v>
      </c>
      <c r="D9" s="232" t="s">
        <v>145</v>
      </c>
      <c r="E9" s="233"/>
      <c r="F9" s="233"/>
      <c r="G9" s="233"/>
      <c r="H9" s="233"/>
      <c r="I9" s="234"/>
    </row>
    <row r="10" spans="1:10" ht="30" customHeight="1" thickBot="1" x14ac:dyDescent="0.2">
      <c r="A10" s="96"/>
      <c r="B10" s="4" t="s">
        <v>4</v>
      </c>
      <c r="C10" s="13">
        <f>SUM(C7:C9)</f>
        <v>505000</v>
      </c>
      <c r="D10" s="221"/>
      <c r="E10" s="222"/>
      <c r="F10" s="222"/>
      <c r="G10" s="222"/>
      <c r="H10" s="222"/>
      <c r="I10" s="223"/>
    </row>
    <row r="11" spans="1:10" ht="30" customHeight="1" thickBot="1" x14ac:dyDescent="0.2">
      <c r="A11" s="145"/>
      <c r="B11" s="3" t="s">
        <v>5</v>
      </c>
      <c r="C11" s="14"/>
      <c r="D11" s="21"/>
      <c r="E11" s="14"/>
      <c r="F11" s="9"/>
      <c r="G11" s="9"/>
      <c r="H11" s="9"/>
      <c r="I11" s="9"/>
    </row>
    <row r="12" spans="1:10" ht="26.25" customHeight="1" thickBot="1" x14ac:dyDescent="0.2">
      <c r="A12" s="96"/>
      <c r="B12" s="4" t="s">
        <v>1</v>
      </c>
      <c r="C12" s="16" t="s">
        <v>11</v>
      </c>
      <c r="D12" s="235" t="s">
        <v>13</v>
      </c>
      <c r="E12" s="236"/>
      <c r="F12" s="236"/>
      <c r="G12" s="236"/>
      <c r="H12" s="236"/>
      <c r="I12" s="237"/>
    </row>
    <row r="13" spans="1:10" ht="35.1" customHeight="1" x14ac:dyDescent="0.15">
      <c r="A13" s="96"/>
      <c r="B13" s="58" t="s">
        <v>6</v>
      </c>
      <c r="C13" s="20">
        <v>94000</v>
      </c>
      <c r="D13" s="229" t="s">
        <v>203</v>
      </c>
      <c r="E13" s="230"/>
      <c r="F13" s="230"/>
      <c r="G13" s="230"/>
      <c r="H13" s="230"/>
      <c r="I13" s="231"/>
    </row>
    <row r="14" spans="1:10" ht="35.1" customHeight="1" x14ac:dyDescent="0.15">
      <c r="A14" s="96"/>
      <c r="B14" s="55" t="s">
        <v>50</v>
      </c>
      <c r="C14" s="54">
        <v>125000</v>
      </c>
      <c r="D14" s="218" t="s">
        <v>204</v>
      </c>
      <c r="E14" s="219"/>
      <c r="F14" s="219"/>
      <c r="G14" s="219"/>
      <c r="H14" s="219"/>
      <c r="I14" s="220"/>
    </row>
    <row r="15" spans="1:10" ht="35.1" customHeight="1" x14ac:dyDescent="0.15">
      <c r="A15" s="96"/>
      <c r="B15" s="55" t="s">
        <v>7</v>
      </c>
      <c r="C15" s="54">
        <v>101000</v>
      </c>
      <c r="D15" s="218" t="s">
        <v>205</v>
      </c>
      <c r="E15" s="219"/>
      <c r="F15" s="219"/>
      <c r="G15" s="219"/>
      <c r="H15" s="219"/>
      <c r="I15" s="220"/>
    </row>
    <row r="16" spans="1:10" ht="35.1" customHeight="1" x14ac:dyDescent="0.15">
      <c r="A16" s="96"/>
      <c r="B16" s="55" t="s">
        <v>8</v>
      </c>
      <c r="C16" s="54">
        <v>30000</v>
      </c>
      <c r="D16" s="218" t="s">
        <v>206</v>
      </c>
      <c r="E16" s="219"/>
      <c r="F16" s="219"/>
      <c r="G16" s="219"/>
      <c r="H16" s="219"/>
      <c r="I16" s="220"/>
    </row>
    <row r="17" spans="1:9" ht="35.1" customHeight="1" x14ac:dyDescent="0.15">
      <c r="A17" s="96"/>
      <c r="B17" s="55" t="s">
        <v>201</v>
      </c>
      <c r="C17" s="54">
        <v>5000</v>
      </c>
      <c r="D17" s="218" t="s">
        <v>202</v>
      </c>
      <c r="E17" s="219"/>
      <c r="F17" s="219"/>
      <c r="G17" s="219"/>
      <c r="H17" s="219"/>
      <c r="I17" s="220"/>
    </row>
    <row r="18" spans="1:9" ht="35.1" customHeight="1" x14ac:dyDescent="0.15">
      <c r="A18" s="96"/>
      <c r="B18" s="53" t="s">
        <v>9</v>
      </c>
      <c r="C18" s="54">
        <v>120000</v>
      </c>
      <c r="D18" s="218" t="s">
        <v>157</v>
      </c>
      <c r="E18" s="219"/>
      <c r="F18" s="219"/>
      <c r="G18" s="219"/>
      <c r="H18" s="219"/>
      <c r="I18" s="220"/>
    </row>
    <row r="19" spans="1:9" ht="35.1" customHeight="1" thickBot="1" x14ac:dyDescent="0.2">
      <c r="A19" s="96"/>
      <c r="B19" s="50" t="s">
        <v>200</v>
      </c>
      <c r="C19" s="59">
        <v>30000</v>
      </c>
      <c r="D19" s="224" t="s">
        <v>141</v>
      </c>
      <c r="E19" s="225"/>
      <c r="F19" s="225"/>
      <c r="G19" s="225"/>
      <c r="H19" s="225"/>
      <c r="I19" s="226"/>
    </row>
    <row r="20" spans="1:9" ht="35.1" customHeight="1" thickBot="1" x14ac:dyDescent="0.2">
      <c r="A20" s="96"/>
      <c r="B20" s="4" t="str">
        <f>B10</f>
        <v>合計</v>
      </c>
      <c r="C20" s="13">
        <f>SUM(C13:C19)</f>
        <v>505000</v>
      </c>
      <c r="D20" s="221"/>
      <c r="E20" s="222"/>
      <c r="F20" s="222"/>
      <c r="G20" s="222"/>
      <c r="H20" s="222"/>
      <c r="I20" s="223"/>
    </row>
    <row r="21" spans="1:9" ht="18.75" customHeight="1" x14ac:dyDescent="0.15">
      <c r="B21" s="9" t="s">
        <v>118</v>
      </c>
    </row>
  </sheetData>
  <mergeCells count="17">
    <mergeCell ref="B1:G1"/>
    <mergeCell ref="I1:J1"/>
    <mergeCell ref="B2:I2"/>
    <mergeCell ref="D13:I13"/>
    <mergeCell ref="D8:I8"/>
    <mergeCell ref="D9:I9"/>
    <mergeCell ref="D10:I10"/>
    <mergeCell ref="D12:I12"/>
    <mergeCell ref="D6:I6"/>
    <mergeCell ref="D7:I7"/>
    <mergeCell ref="D14:I14"/>
    <mergeCell ref="D20:I20"/>
    <mergeCell ref="D15:I15"/>
    <mergeCell ref="D16:I16"/>
    <mergeCell ref="D18:I18"/>
    <mergeCell ref="D19:I19"/>
    <mergeCell ref="D17:I17"/>
  </mergeCells>
  <phoneticPr fontId="2"/>
  <printOptions horizontalCentered="1" verticalCentered="1"/>
  <pageMargins left="0.39370078740157483" right="0.39370078740157483" top="0.39370078740157483" bottom="0.39370078740157483" header="0.31496062992125984" footer="0.31496062992125984"/>
  <pageSetup paperSize="9" scale="95" orientation="landscape" verticalDpi="720" r:id="rId1"/>
  <headerFooter alignWithMargins="0">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5"/>
  <sheetViews>
    <sheetView tabSelected="1" view="pageBreakPreview" zoomScaleNormal="100" workbookViewId="0">
      <selection activeCell="Q21" sqref="Q21"/>
    </sheetView>
  </sheetViews>
  <sheetFormatPr defaultColWidth="13.625" defaultRowHeight="26.25" customHeight="1" x14ac:dyDescent="0.15"/>
  <cols>
    <col min="1" max="1" width="3.75" style="32" customWidth="1"/>
    <col min="2" max="2" width="17.375" style="9" customWidth="1"/>
    <col min="3" max="3" width="15.875" style="9" customWidth="1"/>
    <col min="4" max="5" width="8.625" style="9" customWidth="1"/>
    <col min="6" max="6" width="11" style="9" bestFit="1" customWidth="1"/>
    <col min="7" max="8" width="8.625" style="9" customWidth="1"/>
    <col min="9" max="9" width="12" style="9" customWidth="1"/>
    <col min="10" max="10" width="3.125" style="9" customWidth="1"/>
    <col min="11" max="255" width="8.625" style="9" customWidth="1"/>
    <col min="256" max="16384" width="13.625" style="9"/>
  </cols>
  <sheetData>
    <row r="1" spans="1:17" ht="26.25" customHeight="1" x14ac:dyDescent="0.15">
      <c r="A1" s="26" t="s">
        <v>27</v>
      </c>
      <c r="B1" s="25"/>
      <c r="C1" s="25"/>
      <c r="D1" s="25"/>
      <c r="E1" s="25"/>
      <c r="F1" s="25"/>
      <c r="G1" s="25"/>
      <c r="H1" s="25"/>
    </row>
    <row r="2" spans="1:17" ht="26.25" customHeight="1" x14ac:dyDescent="0.2">
      <c r="A2" s="213" t="s">
        <v>242</v>
      </c>
      <c r="B2" s="213"/>
      <c r="C2" s="213"/>
      <c r="D2" s="213"/>
      <c r="E2" s="213"/>
      <c r="F2" s="213"/>
      <c r="G2" s="213"/>
      <c r="H2" s="213"/>
      <c r="I2" s="213"/>
    </row>
    <row r="3" spans="1:17" ht="9" customHeight="1" x14ac:dyDescent="0.15">
      <c r="A3" s="9"/>
      <c r="B3" s="27"/>
    </row>
    <row r="4" spans="1:17" ht="26.25" customHeight="1" x14ac:dyDescent="0.15">
      <c r="A4" s="28"/>
      <c r="B4" s="23"/>
      <c r="C4" s="23"/>
      <c r="D4" s="23"/>
      <c r="E4" s="23"/>
      <c r="F4" s="23"/>
      <c r="G4" s="250" t="s">
        <v>250</v>
      </c>
      <c r="H4" s="250"/>
      <c r="I4" s="250"/>
      <c r="K4" s="249"/>
      <c r="L4" s="249"/>
    </row>
    <row r="5" spans="1:17" ht="9" customHeight="1" x14ac:dyDescent="0.15">
      <c r="A5" s="29"/>
      <c r="B5" s="19"/>
      <c r="C5" s="22"/>
      <c r="D5" s="22"/>
      <c r="E5" s="22"/>
      <c r="F5" s="22"/>
      <c r="G5" s="22"/>
      <c r="H5" s="22"/>
    </row>
    <row r="6" spans="1:17" ht="30" customHeight="1" x14ac:dyDescent="0.15">
      <c r="A6" s="9"/>
      <c r="B6" s="251" t="s">
        <v>243</v>
      </c>
      <c r="C6" s="251"/>
      <c r="D6" s="22"/>
      <c r="E6" s="22"/>
      <c r="F6" s="22"/>
      <c r="G6" s="22"/>
      <c r="H6" s="22"/>
    </row>
    <row r="7" spans="1:17" ht="30" customHeight="1" x14ac:dyDescent="0.15">
      <c r="A7" s="9"/>
      <c r="B7" s="251" t="s">
        <v>244</v>
      </c>
      <c r="C7" s="251"/>
      <c r="D7" s="251"/>
      <c r="E7" s="22"/>
      <c r="F7" s="22"/>
      <c r="G7" s="22"/>
      <c r="H7" s="22"/>
    </row>
    <row r="8" spans="1:17" ht="13.5" x14ac:dyDescent="0.15">
      <c r="A8" s="28"/>
      <c r="B8" s="19"/>
      <c r="C8" s="22"/>
      <c r="D8" s="22"/>
      <c r="E8" s="22"/>
      <c r="F8" s="46" t="s">
        <v>15</v>
      </c>
      <c r="G8" s="47" t="s">
        <v>247</v>
      </c>
      <c r="H8" s="48"/>
      <c r="I8" s="3"/>
    </row>
    <row r="9" spans="1:17" ht="26.25" customHeight="1" x14ac:dyDescent="0.15">
      <c r="A9" s="27"/>
      <c r="B9" s="14"/>
      <c r="C9" s="14"/>
      <c r="D9" s="14"/>
      <c r="F9" s="61" t="s">
        <v>16</v>
      </c>
      <c r="G9" s="64" t="s">
        <v>124</v>
      </c>
      <c r="H9" s="62"/>
      <c r="I9" s="65"/>
      <c r="K9" s="208"/>
    </row>
    <row r="10" spans="1:17" ht="13.5" x14ac:dyDescent="0.15">
      <c r="A10" s="28"/>
      <c r="B10" s="24"/>
      <c r="C10" s="23"/>
      <c r="D10" s="23"/>
      <c r="E10" s="23"/>
      <c r="F10" s="23"/>
      <c r="G10" s="23"/>
      <c r="H10" s="23"/>
    </row>
    <row r="11" spans="1:17" ht="30" customHeight="1" x14ac:dyDescent="0.15">
      <c r="A11" s="9"/>
      <c r="B11" s="30" t="s">
        <v>251</v>
      </c>
      <c r="C11" s="22"/>
      <c r="D11" s="22"/>
      <c r="E11" s="22"/>
      <c r="F11" s="22"/>
      <c r="G11" s="22"/>
      <c r="H11" s="22"/>
    </row>
    <row r="12" spans="1:17" ht="27" customHeight="1" thickBot="1" x14ac:dyDescent="0.2">
      <c r="A12" s="33" t="s">
        <v>56</v>
      </c>
      <c r="B12" s="37" t="s">
        <v>32</v>
      </c>
      <c r="C12" s="22"/>
      <c r="D12" s="22"/>
      <c r="E12" s="22"/>
      <c r="F12" s="22"/>
      <c r="G12" s="22"/>
      <c r="H12" s="22"/>
    </row>
    <row r="13" spans="1:17" ht="30" customHeight="1" thickBot="1" x14ac:dyDescent="0.2">
      <c r="A13" s="198"/>
      <c r="B13" s="199" t="s">
        <v>18</v>
      </c>
      <c r="C13" s="200" t="s">
        <v>19</v>
      </c>
      <c r="D13" s="243" t="s">
        <v>20</v>
      </c>
      <c r="E13" s="243"/>
      <c r="F13" s="243"/>
      <c r="G13" s="252" t="s">
        <v>41</v>
      </c>
      <c r="H13" s="252"/>
      <c r="I13" s="201" t="s">
        <v>22</v>
      </c>
      <c r="J13" s="96"/>
    </row>
    <row r="14" spans="1:17" ht="80.099999999999994" customHeight="1" thickBot="1" x14ac:dyDescent="0.2">
      <c r="A14" s="198"/>
      <c r="B14" s="202" t="s">
        <v>52</v>
      </c>
      <c r="C14" s="203" t="s">
        <v>248</v>
      </c>
      <c r="D14" s="243" t="s">
        <v>249</v>
      </c>
      <c r="E14" s="243"/>
      <c r="F14" s="243"/>
      <c r="G14" s="98">
        <v>45</v>
      </c>
      <c r="H14" s="175" t="s">
        <v>48</v>
      </c>
      <c r="I14" s="204"/>
      <c r="J14" s="96"/>
    </row>
    <row r="15" spans="1:17" ht="80.099999999999994" customHeight="1" thickBot="1" x14ac:dyDescent="0.2">
      <c r="A15" s="205"/>
      <c r="B15" s="91" t="s">
        <v>53</v>
      </c>
      <c r="C15" s="97"/>
      <c r="D15" s="211"/>
      <c r="E15" s="211"/>
      <c r="F15" s="211"/>
      <c r="G15" s="98"/>
      <c r="H15" s="175" t="s">
        <v>48</v>
      </c>
      <c r="I15" s="99"/>
      <c r="J15" s="96"/>
      <c r="M15" s="207"/>
      <c r="N15" s="246"/>
      <c r="O15" s="247"/>
      <c r="P15" s="248"/>
      <c r="Q15" s="206"/>
    </row>
    <row r="16" spans="1:17" ht="80.099999999999994" customHeight="1" thickBot="1" x14ac:dyDescent="0.2">
      <c r="A16" s="205"/>
      <c r="B16" s="91" t="s">
        <v>55</v>
      </c>
      <c r="C16" s="97"/>
      <c r="D16" s="211"/>
      <c r="E16" s="211"/>
      <c r="F16" s="211"/>
      <c r="G16" s="98"/>
      <c r="H16" s="175" t="s">
        <v>48</v>
      </c>
      <c r="I16" s="99"/>
      <c r="J16" s="96"/>
    </row>
    <row r="17" spans="1:13" s="96" customFormat="1" ht="28.5" customHeight="1" x14ac:dyDescent="0.15">
      <c r="A17" s="205"/>
      <c r="B17" s="244" t="s">
        <v>156</v>
      </c>
      <c r="C17" s="245"/>
      <c r="D17" s="245"/>
      <c r="E17" s="245"/>
      <c r="F17" s="245"/>
      <c r="G17" s="245"/>
      <c r="H17" s="245"/>
      <c r="I17" s="245"/>
    </row>
    <row r="18" spans="1:13" ht="33" customHeight="1" x14ac:dyDescent="0.15">
      <c r="A18" s="34" t="s">
        <v>57</v>
      </c>
      <c r="B18" s="45" t="s">
        <v>28</v>
      </c>
      <c r="D18" s="44" t="s">
        <v>245</v>
      </c>
    </row>
    <row r="19" spans="1:13" ht="33" customHeight="1" x14ac:dyDescent="0.15">
      <c r="A19" s="34" t="s">
        <v>97</v>
      </c>
      <c r="B19" s="45" t="s">
        <v>38</v>
      </c>
      <c r="D19" s="44" t="s">
        <v>25</v>
      </c>
      <c r="F19" s="3" t="s">
        <v>29</v>
      </c>
    </row>
    <row r="20" spans="1:13" ht="33" customHeight="1" x14ac:dyDescent="0.15">
      <c r="A20" s="34" t="s">
        <v>99</v>
      </c>
      <c r="B20" s="45" t="s">
        <v>246</v>
      </c>
      <c r="D20" s="241" t="s">
        <v>25</v>
      </c>
      <c r="E20" s="241"/>
      <c r="F20" s="242"/>
      <c r="G20" s="242"/>
      <c r="H20" s="242"/>
    </row>
    <row r="21" spans="1:13" ht="33" customHeight="1" x14ac:dyDescent="0.15">
      <c r="A21" s="34" t="s">
        <v>101</v>
      </c>
      <c r="B21" s="45" t="s">
        <v>30</v>
      </c>
      <c r="D21" s="44" t="s">
        <v>25</v>
      </c>
      <c r="F21" s="3" t="s">
        <v>39</v>
      </c>
    </row>
    <row r="22" spans="1:13" ht="33" customHeight="1" x14ac:dyDescent="0.15">
      <c r="A22" s="34" t="s">
        <v>102</v>
      </c>
      <c r="B22" s="45" t="s">
        <v>31</v>
      </c>
      <c r="D22" s="44" t="s">
        <v>25</v>
      </c>
      <c r="F22" s="3" t="s">
        <v>121</v>
      </c>
    </row>
    <row r="23" spans="1:13" ht="33" customHeight="1" x14ac:dyDescent="0.15">
      <c r="A23" s="34" t="s">
        <v>103</v>
      </c>
      <c r="B23" s="45" t="s">
        <v>54</v>
      </c>
      <c r="C23" s="3"/>
      <c r="D23" s="44" t="s">
        <v>40</v>
      </c>
    </row>
    <row r="24" spans="1:13" ht="33" customHeight="1" x14ac:dyDescent="0.15">
      <c r="A24" s="34" t="s">
        <v>104</v>
      </c>
      <c r="B24" s="45" t="s">
        <v>24</v>
      </c>
      <c r="C24" s="35"/>
      <c r="D24" s="67" t="s">
        <v>135</v>
      </c>
      <c r="E24" s="68"/>
      <c r="F24" s="68"/>
    </row>
    <row r="25" spans="1:13" ht="33" customHeight="1" x14ac:dyDescent="0.15">
      <c r="A25" s="34"/>
      <c r="B25" s="45"/>
      <c r="C25" s="35"/>
      <c r="D25" s="67" t="s">
        <v>136</v>
      </c>
      <c r="E25" s="68"/>
      <c r="F25" s="68"/>
      <c r="G25" s="68"/>
      <c r="H25" s="70"/>
      <c r="I25" s="70"/>
    </row>
    <row r="26" spans="1:13" ht="33" customHeight="1" x14ac:dyDescent="0.15">
      <c r="A26" s="27"/>
      <c r="B26" s="3"/>
      <c r="C26" s="35"/>
      <c r="D26" s="69" t="s">
        <v>138</v>
      </c>
      <c r="E26" s="69"/>
      <c r="F26" s="69"/>
      <c r="G26" s="67" t="s">
        <v>139</v>
      </c>
      <c r="H26" s="70"/>
      <c r="I26" s="70"/>
    </row>
    <row r="27" spans="1:13" ht="33" customHeight="1" x14ac:dyDescent="0.15">
      <c r="C27" s="36"/>
      <c r="D27" s="69" t="s">
        <v>137</v>
      </c>
      <c r="E27" s="62"/>
      <c r="F27" s="62"/>
      <c r="G27" s="62" t="s">
        <v>196</v>
      </c>
      <c r="H27" s="93"/>
      <c r="I27" s="93"/>
    </row>
    <row r="28" spans="1:13" ht="26.25" customHeight="1" x14ac:dyDescent="0.15">
      <c r="A28" s="34"/>
      <c r="B28" s="45"/>
      <c r="D28" s="44"/>
      <c r="F28" s="3"/>
    </row>
    <row r="29" spans="1:13" ht="20.100000000000001" customHeight="1" x14ac:dyDescent="0.15">
      <c r="A29" s="9"/>
    </row>
    <row r="30" spans="1:13" s="96" customFormat="1" ht="26.1" customHeight="1" x14ac:dyDescent="0.15">
      <c r="A30" s="34"/>
      <c r="B30" s="94"/>
      <c r="C30" s="95"/>
      <c r="D30" s="44"/>
      <c r="F30" s="3"/>
    </row>
    <row r="31" spans="1:13" ht="26.25" customHeight="1" x14ac:dyDescent="0.15">
      <c r="A31" s="34"/>
    </row>
    <row r="32" spans="1:13" ht="26.25" customHeight="1" x14ac:dyDescent="0.15">
      <c r="A32" s="34"/>
      <c r="B32" s="45"/>
      <c r="C32" s="35"/>
      <c r="K32" s="44"/>
      <c r="L32" s="3"/>
      <c r="M32" s="3"/>
    </row>
    <row r="33" spans="1:14" ht="26.25" customHeight="1" x14ac:dyDescent="0.15">
      <c r="A33" s="27"/>
      <c r="B33" s="3"/>
      <c r="C33" s="35"/>
      <c r="K33" s="44"/>
      <c r="L33" s="3"/>
      <c r="M33" s="3"/>
      <c r="N33" s="3"/>
    </row>
    <row r="34" spans="1:14" ht="26.25" customHeight="1" x14ac:dyDescent="0.15">
      <c r="C34" s="36"/>
      <c r="K34" s="44"/>
      <c r="L34" s="44"/>
      <c r="M34" s="44"/>
      <c r="N34" s="44"/>
    </row>
    <row r="35" spans="1:14" ht="26.25" customHeight="1" x14ac:dyDescent="0.15">
      <c r="K35" s="44"/>
      <c r="L35" s="3"/>
      <c r="M35" s="3"/>
      <c r="N35" s="3"/>
    </row>
  </sheetData>
  <mergeCells count="14">
    <mergeCell ref="N15:P15"/>
    <mergeCell ref="K4:L4"/>
    <mergeCell ref="G4:I4"/>
    <mergeCell ref="B6:C6"/>
    <mergeCell ref="B7:D7"/>
    <mergeCell ref="D13:F13"/>
    <mergeCell ref="G13:H13"/>
    <mergeCell ref="D15:F15"/>
    <mergeCell ref="D20:E20"/>
    <mergeCell ref="F20:H20"/>
    <mergeCell ref="D16:F16"/>
    <mergeCell ref="A2:I2"/>
    <mergeCell ref="D14:F14"/>
    <mergeCell ref="B17:I17"/>
  </mergeCells>
  <phoneticPr fontId="2"/>
  <pageMargins left="0.98425196850393704" right="0.39370078740157483" top="0.59055118110236227" bottom="0.39370078740157483" header="0.70866141732283472" footer="0.51181102362204722"/>
  <pageSetup paperSize="9" scale="90" orientation="portrait" r:id="rId1"/>
  <headerFooter>
    <oddHeader xml:space="preserve">&amp;C
</oddHeader>
    <oddFooter>&amp;C
-3-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4"/>
  <sheetViews>
    <sheetView view="pageBreakPreview" zoomScaleNormal="100" workbookViewId="0">
      <selection activeCell="I23" sqref="I23"/>
    </sheetView>
  </sheetViews>
  <sheetFormatPr defaultColWidth="16.25" defaultRowHeight="26.25" customHeight="1" x14ac:dyDescent="0.15"/>
  <cols>
    <col min="1" max="1" width="4.625" style="2" customWidth="1"/>
    <col min="2" max="2" width="18.75" style="2" customWidth="1"/>
    <col min="3" max="3" width="11.625" style="2" customWidth="1"/>
    <col min="4" max="5" width="12.625" style="2" customWidth="1"/>
    <col min="6" max="6" width="10.625" style="2" customWidth="1"/>
    <col min="7" max="8" width="11" style="2" customWidth="1"/>
    <col min="9" max="9" width="23.375" style="2" customWidth="1"/>
    <col min="10" max="10" width="16.875" style="2" customWidth="1"/>
    <col min="11" max="11" width="4.625" style="2" customWidth="1"/>
    <col min="12" max="16384" width="16.25" style="2"/>
  </cols>
  <sheetData>
    <row r="1" spans="1:13" ht="15" customHeight="1" x14ac:dyDescent="0.15">
      <c r="B1" s="227" t="s">
        <v>119</v>
      </c>
      <c r="C1" s="227"/>
      <c r="D1" s="227"/>
      <c r="E1" s="227"/>
      <c r="F1" s="227"/>
      <c r="G1" s="227"/>
      <c r="H1" s="1"/>
      <c r="I1" s="228"/>
      <c r="J1" s="228"/>
    </row>
    <row r="2" spans="1:13" ht="21" customHeight="1" x14ac:dyDescent="0.15">
      <c r="B2" s="228" t="s">
        <v>234</v>
      </c>
      <c r="C2" s="228"/>
      <c r="D2" s="228"/>
      <c r="E2" s="228"/>
      <c r="F2" s="228"/>
      <c r="G2" s="228"/>
      <c r="H2" s="228"/>
      <c r="I2" s="228"/>
      <c r="J2" s="1"/>
    </row>
    <row r="3" spans="1:13" s="96" customFormat="1" ht="15" customHeight="1" x14ac:dyDescent="0.15">
      <c r="B3" s="259"/>
      <c r="C3" s="259"/>
      <c r="D3" s="259"/>
      <c r="E3" s="259"/>
      <c r="F3" s="259"/>
      <c r="G3" s="259"/>
      <c r="H3" s="127"/>
      <c r="I3" s="259"/>
      <c r="J3" s="259"/>
    </row>
    <row r="4" spans="1:13" s="96" customFormat="1" ht="22.5" customHeight="1" x14ac:dyDescent="0.15">
      <c r="B4" s="127"/>
      <c r="C4" s="127"/>
      <c r="D4" s="127"/>
      <c r="E4" s="127"/>
      <c r="F4" s="127"/>
      <c r="G4" s="127"/>
      <c r="H4" s="117"/>
      <c r="I4" s="143" t="s">
        <v>197</v>
      </c>
      <c r="J4" s="127"/>
    </row>
    <row r="5" spans="1:13" ht="26.25" customHeight="1" thickBot="1" x14ac:dyDescent="0.2">
      <c r="A5" s="96"/>
      <c r="B5" s="3" t="s">
        <v>0</v>
      </c>
      <c r="C5" s="3"/>
    </row>
    <row r="6" spans="1:13" ht="26.25" customHeight="1" thickBot="1" x14ac:dyDescent="0.2">
      <c r="A6" s="96"/>
      <c r="B6" s="4" t="s">
        <v>1</v>
      </c>
      <c r="C6" s="177"/>
      <c r="D6" s="5" t="s">
        <v>11</v>
      </c>
      <c r="E6" s="6" t="s">
        <v>12</v>
      </c>
      <c r="F6" s="6" t="s">
        <v>10</v>
      </c>
      <c r="G6" s="183" t="s">
        <v>13</v>
      </c>
      <c r="H6" s="184"/>
      <c r="I6" s="184"/>
      <c r="J6" s="185"/>
      <c r="K6" s="186"/>
    </row>
    <row r="7" spans="1:13" ht="30" customHeight="1" x14ac:dyDescent="0.15">
      <c r="A7" s="96"/>
      <c r="B7" s="179" t="s">
        <v>2</v>
      </c>
      <c r="C7" s="178"/>
      <c r="D7" s="12">
        <v>230000</v>
      </c>
      <c r="E7" s="12">
        <v>230000</v>
      </c>
      <c r="F7" s="11">
        <f>SUM(E7)-D7</f>
        <v>0</v>
      </c>
      <c r="G7" s="77" t="s">
        <v>190</v>
      </c>
      <c r="H7" s="105"/>
      <c r="I7" s="81"/>
      <c r="J7" s="66"/>
      <c r="K7" s="188"/>
      <c r="L7" s="76"/>
      <c r="M7" s="76"/>
    </row>
    <row r="8" spans="1:13" ht="30" customHeight="1" x14ac:dyDescent="0.15">
      <c r="A8" s="96"/>
      <c r="B8" s="53" t="s">
        <v>3</v>
      </c>
      <c r="C8" s="180"/>
      <c r="D8" s="54">
        <v>205000</v>
      </c>
      <c r="E8" s="54">
        <v>251020</v>
      </c>
      <c r="F8" s="54">
        <f>E8-D8</f>
        <v>46020</v>
      </c>
      <c r="G8" s="78" t="s">
        <v>3</v>
      </c>
      <c r="H8" s="107"/>
      <c r="I8" s="82"/>
      <c r="J8" s="74"/>
      <c r="K8" s="188"/>
      <c r="L8" s="76"/>
      <c r="M8" s="76"/>
    </row>
    <row r="9" spans="1:13" ht="30" customHeight="1" thickBot="1" x14ac:dyDescent="0.2">
      <c r="A9" s="96"/>
      <c r="B9" s="182" t="s">
        <v>152</v>
      </c>
      <c r="C9" s="181"/>
      <c r="D9" s="51">
        <v>70000</v>
      </c>
      <c r="E9" s="52">
        <v>90000</v>
      </c>
      <c r="F9" s="59">
        <f>E9-D9</f>
        <v>20000</v>
      </c>
      <c r="G9" s="79" t="s">
        <v>146</v>
      </c>
      <c r="H9" s="106"/>
      <c r="I9" s="83"/>
      <c r="J9" s="80"/>
      <c r="K9" s="188"/>
      <c r="L9" s="76"/>
      <c r="M9" s="76"/>
    </row>
    <row r="10" spans="1:13" ht="30" customHeight="1" thickBot="1" x14ac:dyDescent="0.2">
      <c r="A10" s="96"/>
      <c r="B10" s="4" t="s">
        <v>4</v>
      </c>
      <c r="C10" s="177"/>
      <c r="D10" s="13">
        <f>SUM(D7:D9)</f>
        <v>505000</v>
      </c>
      <c r="E10" s="13">
        <f>SUM(E7:E9)</f>
        <v>571020</v>
      </c>
      <c r="F10" s="13">
        <f>E10-D10</f>
        <v>66020</v>
      </c>
      <c r="G10" s="108"/>
      <c r="H10" s="10"/>
      <c r="I10" s="10"/>
      <c r="J10" s="109"/>
      <c r="K10" s="187"/>
    </row>
    <row r="11" spans="1:13" ht="30" customHeight="1" thickBot="1" x14ac:dyDescent="0.2">
      <c r="A11" s="96"/>
      <c r="B11" s="3" t="s">
        <v>5</v>
      </c>
      <c r="C11" s="3"/>
      <c r="D11" s="14"/>
      <c r="E11" s="15"/>
      <c r="F11" s="14"/>
      <c r="G11" s="9"/>
      <c r="H11" s="9"/>
      <c r="I11" s="9"/>
      <c r="J11" s="9"/>
    </row>
    <row r="12" spans="1:13" ht="26.25" customHeight="1" thickBot="1" x14ac:dyDescent="0.2">
      <c r="A12" s="96"/>
      <c r="B12" s="197" t="s">
        <v>1</v>
      </c>
      <c r="C12" s="193" t="s">
        <v>225</v>
      </c>
      <c r="D12" s="16" t="s">
        <v>11</v>
      </c>
      <c r="E12" s="17" t="s">
        <v>12</v>
      </c>
      <c r="F12" s="17" t="s">
        <v>10</v>
      </c>
      <c r="G12" s="235" t="s">
        <v>13</v>
      </c>
      <c r="H12" s="236"/>
      <c r="I12" s="236"/>
      <c r="J12" s="237"/>
    </row>
    <row r="13" spans="1:13" ht="17.25" customHeight="1" x14ac:dyDescent="0.15">
      <c r="A13" s="96"/>
      <c r="B13" s="253" t="s">
        <v>193</v>
      </c>
      <c r="C13" s="255"/>
      <c r="D13" s="257">
        <v>94000</v>
      </c>
      <c r="E13" s="257">
        <v>94000</v>
      </c>
      <c r="F13" s="257">
        <f>SUM(D13)-E13</f>
        <v>0</v>
      </c>
      <c r="G13" s="77" t="s">
        <v>158</v>
      </c>
      <c r="I13" s="75"/>
      <c r="J13" s="66"/>
      <c r="K13" s="76"/>
      <c r="L13" s="76"/>
    </row>
    <row r="14" spans="1:13" ht="17.25" customHeight="1" x14ac:dyDescent="0.15">
      <c r="A14" s="96"/>
      <c r="B14" s="254"/>
      <c r="C14" s="256"/>
      <c r="D14" s="258"/>
      <c r="E14" s="258"/>
      <c r="F14" s="258"/>
      <c r="G14" s="149" t="s">
        <v>159</v>
      </c>
      <c r="H14" s="148"/>
      <c r="I14" s="76"/>
      <c r="J14" s="147"/>
      <c r="K14" s="76"/>
      <c r="L14" s="76"/>
    </row>
    <row r="15" spans="1:13" ht="35.1" customHeight="1" x14ac:dyDescent="0.15">
      <c r="A15" s="96"/>
      <c r="B15" s="194" t="s">
        <v>50</v>
      </c>
      <c r="C15" s="189" t="s">
        <v>81</v>
      </c>
      <c r="D15" s="54">
        <v>125000</v>
      </c>
      <c r="E15" s="56">
        <v>118820</v>
      </c>
      <c r="F15" s="54">
        <f>E15-D15</f>
        <v>-6180</v>
      </c>
      <c r="G15" s="78" t="s">
        <v>160</v>
      </c>
      <c r="H15" s="84"/>
      <c r="I15" s="73"/>
      <c r="J15" s="74"/>
      <c r="K15" s="76"/>
      <c r="L15" s="76"/>
    </row>
    <row r="16" spans="1:13" ht="35.1" customHeight="1" x14ac:dyDescent="0.15">
      <c r="A16" s="96"/>
      <c r="B16" s="194" t="s">
        <v>7</v>
      </c>
      <c r="C16" s="189"/>
      <c r="D16" s="54">
        <v>101000</v>
      </c>
      <c r="E16" s="56">
        <v>159000</v>
      </c>
      <c r="F16" s="54">
        <f>E16-D16</f>
        <v>58000</v>
      </c>
      <c r="G16" s="78" t="s">
        <v>209</v>
      </c>
      <c r="H16" s="84"/>
      <c r="I16" s="73"/>
      <c r="J16" s="74"/>
      <c r="K16" s="76"/>
      <c r="L16" s="76"/>
    </row>
    <row r="17" spans="1:12" ht="35.1" customHeight="1" x14ac:dyDescent="0.15">
      <c r="A17" s="96"/>
      <c r="B17" s="194" t="s">
        <v>8</v>
      </c>
      <c r="C17" s="189"/>
      <c r="D17" s="54">
        <v>30000</v>
      </c>
      <c r="E17" s="54">
        <v>29000</v>
      </c>
      <c r="F17" s="54">
        <f>E17-D17</f>
        <v>-1000</v>
      </c>
      <c r="G17" s="78" t="s">
        <v>148</v>
      </c>
      <c r="H17" s="84"/>
      <c r="I17" s="73"/>
      <c r="J17" s="74"/>
      <c r="K17" s="76"/>
      <c r="L17" s="76"/>
    </row>
    <row r="18" spans="1:12" ht="35.1" customHeight="1" x14ac:dyDescent="0.15">
      <c r="A18" s="96"/>
      <c r="B18" s="194" t="s">
        <v>207</v>
      </c>
      <c r="C18" s="189"/>
      <c r="D18" s="54">
        <v>5000</v>
      </c>
      <c r="E18" s="18">
        <v>5000</v>
      </c>
      <c r="F18" s="54">
        <v>0</v>
      </c>
      <c r="G18" s="78" t="s">
        <v>208</v>
      </c>
      <c r="H18" s="84"/>
      <c r="I18" s="73"/>
      <c r="J18" s="74"/>
      <c r="K18" s="76"/>
      <c r="L18" s="76"/>
    </row>
    <row r="19" spans="1:12" ht="35.1" customHeight="1" x14ac:dyDescent="0.15">
      <c r="A19" s="96"/>
      <c r="B19" s="195" t="s">
        <v>9</v>
      </c>
      <c r="C19" s="190" t="s">
        <v>144</v>
      </c>
      <c r="D19" s="54">
        <v>120000</v>
      </c>
      <c r="E19" s="54">
        <v>126800</v>
      </c>
      <c r="F19" s="54">
        <f>E19-D19</f>
        <v>6800</v>
      </c>
      <c r="G19" s="78" t="s">
        <v>194</v>
      </c>
      <c r="H19" s="84"/>
      <c r="I19" s="73"/>
      <c r="J19" s="74"/>
      <c r="K19" s="76"/>
      <c r="L19" s="76"/>
    </row>
    <row r="20" spans="1:12" ht="35.1" customHeight="1" thickBot="1" x14ac:dyDescent="0.2">
      <c r="A20" s="96"/>
      <c r="B20" s="196" t="s">
        <v>140</v>
      </c>
      <c r="C20" s="191"/>
      <c r="D20" s="59">
        <v>30000</v>
      </c>
      <c r="E20" s="59">
        <v>38400</v>
      </c>
      <c r="F20" s="54">
        <f>E20-D20</f>
        <v>8400</v>
      </c>
      <c r="G20" s="78" t="s">
        <v>147</v>
      </c>
      <c r="H20" s="57"/>
      <c r="I20" s="57"/>
      <c r="J20" s="110"/>
    </row>
    <row r="21" spans="1:12" ht="35.1" customHeight="1" thickBot="1" x14ac:dyDescent="0.2">
      <c r="A21" s="96"/>
      <c r="B21" s="197" t="str">
        <f>B10</f>
        <v>合計</v>
      </c>
      <c r="C21" s="192"/>
      <c r="D21" s="13">
        <f>SUM(D13:D20)</f>
        <v>505000</v>
      </c>
      <c r="E21" s="13">
        <f>SUM(E13:E20)</f>
        <v>571020</v>
      </c>
      <c r="F21" s="13">
        <f>E21-D21</f>
        <v>66020</v>
      </c>
      <c r="G21" s="111"/>
      <c r="H21" s="7"/>
      <c r="I21" s="7"/>
      <c r="J21" s="8"/>
    </row>
    <row r="22" spans="1:12" ht="18.75" customHeight="1" x14ac:dyDescent="0.15">
      <c r="B22" s="9" t="s">
        <v>120</v>
      </c>
    </row>
    <row r="23" spans="1:12" ht="18.75" customHeight="1" x14ac:dyDescent="0.15">
      <c r="B23" s="9" t="s">
        <v>143</v>
      </c>
    </row>
    <row r="24" spans="1:12" ht="18.95" customHeight="1" x14ac:dyDescent="0.15">
      <c r="B24" s="9" t="s">
        <v>154</v>
      </c>
    </row>
  </sheetData>
  <mergeCells count="11">
    <mergeCell ref="G12:J12"/>
    <mergeCell ref="B1:G1"/>
    <mergeCell ref="I1:J1"/>
    <mergeCell ref="B2:I2"/>
    <mergeCell ref="B3:G3"/>
    <mergeCell ref="I3:J3"/>
    <mergeCell ref="B13:B14"/>
    <mergeCell ref="C13:C14"/>
    <mergeCell ref="D13:D14"/>
    <mergeCell ref="E13:E14"/>
    <mergeCell ref="F13:F14"/>
  </mergeCells>
  <phoneticPr fontId="2"/>
  <printOptions horizontalCentered="1"/>
  <pageMargins left="0.39370078740157483" right="0.39370078740157483" top="0.39370078740157483" bottom="0.39370078740157483" header="0.31496062992125984" footer="0.31496062992125984"/>
  <pageSetup paperSize="9" scale="89" orientation="landscape" verticalDpi="720" r:id="rId1"/>
  <headerFooter alignWithMargins="0">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7"/>
  <sheetViews>
    <sheetView view="pageBreakPreview" zoomScaleNormal="100" workbookViewId="0">
      <selection activeCell="O8" sqref="O8"/>
    </sheetView>
  </sheetViews>
  <sheetFormatPr defaultRowHeight="13.5" x14ac:dyDescent="0.15"/>
  <cols>
    <col min="1" max="1" width="9.75" customWidth="1"/>
    <col min="5" max="5" width="11.75" customWidth="1"/>
    <col min="6" max="6" width="11" bestFit="1" customWidth="1"/>
  </cols>
  <sheetData>
    <row r="1" spans="1:9" s="3" customFormat="1" x14ac:dyDescent="0.15">
      <c r="A1" s="35" t="s">
        <v>47</v>
      </c>
    </row>
    <row r="2" spans="1:9" s="3" customFormat="1" ht="51.75" customHeight="1" x14ac:dyDescent="0.15">
      <c r="A2" s="260" t="s">
        <v>210</v>
      </c>
      <c r="B2" s="260"/>
      <c r="C2" s="260"/>
      <c r="D2" s="260"/>
      <c r="E2" s="260"/>
      <c r="F2" s="260"/>
      <c r="G2" s="260"/>
      <c r="H2" s="260"/>
      <c r="I2" s="260"/>
    </row>
    <row r="3" spans="1:9" s="3" customFormat="1" x14ac:dyDescent="0.15">
      <c r="G3" s="3" t="s">
        <v>191</v>
      </c>
    </row>
    <row r="4" spans="1:9" s="3" customFormat="1" x14ac:dyDescent="0.15"/>
    <row r="5" spans="1:9" s="3" customFormat="1" x14ac:dyDescent="0.15">
      <c r="B5" s="30" t="s">
        <v>190</v>
      </c>
      <c r="C5" s="30"/>
      <c r="D5" s="22"/>
    </row>
    <row r="6" spans="1:9" s="3" customFormat="1" ht="21.75" customHeight="1" x14ac:dyDescent="0.15">
      <c r="B6" s="30" t="s">
        <v>222</v>
      </c>
      <c r="C6" s="30"/>
      <c r="D6" s="22"/>
    </row>
    <row r="7" spans="1:9" s="3" customFormat="1" x14ac:dyDescent="0.15"/>
    <row r="8" spans="1:9" s="3" customFormat="1" ht="30" customHeight="1" x14ac:dyDescent="0.15">
      <c r="F8" s="46" t="s">
        <v>15</v>
      </c>
      <c r="G8" s="47" t="s">
        <v>123</v>
      </c>
      <c r="H8" s="48"/>
    </row>
    <row r="9" spans="1:9" s="3" customFormat="1" ht="30" customHeight="1" x14ac:dyDescent="0.15">
      <c r="F9" s="61" t="s">
        <v>16</v>
      </c>
      <c r="G9" s="64" t="s">
        <v>125</v>
      </c>
      <c r="H9" s="62"/>
      <c r="I9" s="65"/>
    </row>
    <row r="10" spans="1:9" s="3" customFormat="1" ht="30" customHeight="1" x14ac:dyDescent="0.15">
      <c r="F10" s="61" t="s">
        <v>42</v>
      </c>
      <c r="G10" s="62" t="s">
        <v>134</v>
      </c>
      <c r="H10" s="62"/>
      <c r="I10" s="62"/>
    </row>
    <row r="11" spans="1:9" s="3" customFormat="1" ht="30" customHeight="1" x14ac:dyDescent="0.15">
      <c r="F11" s="61" t="s">
        <v>43</v>
      </c>
      <c r="G11" s="62" t="s">
        <v>133</v>
      </c>
      <c r="H11" s="62"/>
      <c r="I11" s="62"/>
    </row>
    <row r="12" spans="1:9" s="3" customFormat="1" x14ac:dyDescent="0.15"/>
    <row r="13" spans="1:9" s="3" customFormat="1" x14ac:dyDescent="0.15"/>
    <row r="14" spans="1:9" s="3" customFormat="1" x14ac:dyDescent="0.15">
      <c r="A14" s="261" t="s">
        <v>226</v>
      </c>
      <c r="B14" s="261"/>
      <c r="C14" s="261"/>
      <c r="D14" s="261"/>
      <c r="E14" s="261"/>
      <c r="F14" s="261"/>
      <c r="G14" s="261"/>
      <c r="H14" s="261"/>
      <c r="I14" s="261"/>
    </row>
    <row r="15" spans="1:9" s="3" customFormat="1" x14ac:dyDescent="0.15">
      <c r="A15" s="241" t="s">
        <v>46</v>
      </c>
      <c r="B15" s="241"/>
      <c r="C15" s="241"/>
      <c r="D15" s="241"/>
      <c r="E15" s="241"/>
      <c r="F15" s="241"/>
      <c r="G15" s="241"/>
      <c r="H15" s="241"/>
      <c r="I15" s="241"/>
    </row>
    <row r="16" spans="1:9" s="3" customFormat="1" x14ac:dyDescent="0.15"/>
    <row r="17" spans="1:8" s="3" customFormat="1" x14ac:dyDescent="0.15">
      <c r="D17" s="261" t="s">
        <v>37</v>
      </c>
      <c r="E17" s="261"/>
      <c r="F17" s="261"/>
    </row>
    <row r="18" spans="1:8" s="3" customFormat="1" ht="24" customHeight="1" thickBot="1" x14ac:dyDescent="0.2"/>
    <row r="19" spans="1:8" s="3" customFormat="1" ht="60" customHeight="1" x14ac:dyDescent="0.15">
      <c r="B19" s="262" t="s">
        <v>33</v>
      </c>
      <c r="C19" s="263"/>
      <c r="D19" s="264" t="s">
        <v>130</v>
      </c>
      <c r="E19" s="264"/>
      <c r="F19" s="264"/>
      <c r="G19" s="264"/>
      <c r="H19" s="265"/>
    </row>
    <row r="20" spans="1:8" s="3" customFormat="1" ht="60" customHeight="1" x14ac:dyDescent="0.15">
      <c r="B20" s="266" t="s">
        <v>34</v>
      </c>
      <c r="C20" s="267"/>
      <c r="D20" s="268" t="s">
        <v>131</v>
      </c>
      <c r="E20" s="268"/>
      <c r="F20" s="268"/>
      <c r="G20" s="268"/>
      <c r="H20" s="269"/>
    </row>
    <row r="21" spans="1:8" s="3" customFormat="1" ht="60" customHeight="1" x14ac:dyDescent="0.15">
      <c r="B21" s="270" t="s">
        <v>35</v>
      </c>
      <c r="C21" s="271"/>
      <c r="D21" s="271" t="s">
        <v>51</v>
      </c>
      <c r="E21" s="272"/>
      <c r="F21" s="272"/>
      <c r="G21" s="272"/>
      <c r="H21" s="273"/>
    </row>
    <row r="22" spans="1:8" s="3" customFormat="1" ht="60" customHeight="1" x14ac:dyDescent="0.15">
      <c r="B22" s="270" t="s">
        <v>36</v>
      </c>
      <c r="C22" s="271"/>
      <c r="D22" s="278" t="s">
        <v>132</v>
      </c>
      <c r="E22" s="278"/>
      <c r="F22" s="278"/>
      <c r="G22" s="278"/>
      <c r="H22" s="279"/>
    </row>
    <row r="23" spans="1:8" s="3" customFormat="1" ht="21" customHeight="1" x14ac:dyDescent="0.15">
      <c r="B23" s="280" t="s">
        <v>44</v>
      </c>
      <c r="C23" s="281"/>
      <c r="D23" s="282" t="s">
        <v>129</v>
      </c>
      <c r="E23" s="282"/>
      <c r="F23" s="282"/>
      <c r="G23" s="282"/>
      <c r="H23" s="283"/>
    </row>
    <row r="24" spans="1:8" s="3" customFormat="1" ht="60" customHeight="1" thickBot="1" x14ac:dyDescent="0.2">
      <c r="B24" s="274" t="s">
        <v>45</v>
      </c>
      <c r="C24" s="275"/>
      <c r="D24" s="276" t="s">
        <v>128</v>
      </c>
      <c r="E24" s="276"/>
      <c r="F24" s="276"/>
      <c r="G24" s="276"/>
      <c r="H24" s="277"/>
    </row>
    <row r="25" spans="1:8" s="3" customFormat="1" x14ac:dyDescent="0.15"/>
    <row r="26" spans="1:8" s="3" customFormat="1" ht="15" customHeight="1" x14ac:dyDescent="0.15">
      <c r="B26" s="3" t="s">
        <v>155</v>
      </c>
    </row>
    <row r="27" spans="1:8" ht="15" customHeight="1" x14ac:dyDescent="0.15">
      <c r="A27" s="63"/>
      <c r="B27" t="s">
        <v>185</v>
      </c>
    </row>
  </sheetData>
  <mergeCells count="16">
    <mergeCell ref="B20:C20"/>
    <mergeCell ref="D20:H20"/>
    <mergeCell ref="B21:C21"/>
    <mergeCell ref="D21:H21"/>
    <mergeCell ref="B24:C24"/>
    <mergeCell ref="D24:H24"/>
    <mergeCell ref="B22:C22"/>
    <mergeCell ref="D22:H22"/>
    <mergeCell ref="B23:C23"/>
    <mergeCell ref="D23:H23"/>
    <mergeCell ref="A2:I2"/>
    <mergeCell ref="D17:F17"/>
    <mergeCell ref="B19:C19"/>
    <mergeCell ref="D19:H19"/>
    <mergeCell ref="A14:I14"/>
    <mergeCell ref="A15:I15"/>
  </mergeCells>
  <phoneticPr fontId="2"/>
  <pageMargins left="0.78740157480314965" right="0.39370078740157483" top="0.98425196850393704" bottom="0.78740157480314965" header="0.70866141732283472" footer="0.51181102362204722"/>
  <pageSetup paperSize="9" orientation="portrait" verticalDpi="720" r:id="rId1"/>
  <headerFooter alignWithMargins="0">
    <oddFooter>&amp;C-5-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4"/>
  <sheetViews>
    <sheetView view="pageBreakPreview" zoomScaleNormal="75" zoomScaleSheetLayoutView="100" workbookViewId="0">
      <selection activeCell="A2" sqref="A2:K2"/>
    </sheetView>
  </sheetViews>
  <sheetFormatPr defaultColWidth="9" defaultRowHeight="30" customHeight="1" x14ac:dyDescent="0.15"/>
  <cols>
    <col min="1" max="1" width="3.625" style="96" bestFit="1" customWidth="1"/>
    <col min="2" max="2" width="4.625" style="96" customWidth="1"/>
    <col min="3" max="3" width="8.125" style="96" customWidth="1"/>
    <col min="4" max="4" width="5.375" style="96" customWidth="1"/>
    <col min="5" max="5" width="6.25" style="96" customWidth="1"/>
    <col min="6" max="6" width="5.75" style="96" customWidth="1"/>
    <col min="7" max="8" width="8" style="96" customWidth="1"/>
    <col min="9" max="9" width="7.875" style="96" customWidth="1"/>
    <col min="10" max="10" width="4" style="96" customWidth="1"/>
    <col min="11" max="11" width="3" style="96" customWidth="1"/>
    <col min="12" max="12" width="9.75" style="96" customWidth="1"/>
    <col min="13" max="13" width="2.375" style="96" customWidth="1"/>
    <col min="14" max="14" width="8.375" style="96" customWidth="1"/>
    <col min="15" max="15" width="10.25" style="96" customWidth="1"/>
    <col min="16" max="16384" width="9" style="96"/>
  </cols>
  <sheetData>
    <row r="1" spans="1:15" s="9" customFormat="1" ht="30" customHeight="1" x14ac:dyDescent="0.15">
      <c r="A1" s="112"/>
      <c r="B1" s="305" t="s">
        <v>238</v>
      </c>
      <c r="C1" s="305"/>
      <c r="D1" s="305"/>
      <c r="E1" s="305"/>
      <c r="F1" s="305"/>
    </row>
    <row r="2" spans="1:15" s="9" customFormat="1" ht="30" customHeight="1" x14ac:dyDescent="0.15">
      <c r="A2" s="289" t="s">
        <v>227</v>
      </c>
      <c r="B2" s="289"/>
      <c r="C2" s="289"/>
      <c r="D2" s="289"/>
      <c r="E2" s="289"/>
      <c r="F2" s="289"/>
      <c r="G2" s="289"/>
      <c r="H2" s="289"/>
      <c r="I2" s="289"/>
      <c r="J2" s="289"/>
      <c r="K2" s="289"/>
      <c r="L2" s="87"/>
      <c r="M2" s="87"/>
      <c r="N2" s="1"/>
      <c r="O2" s="68" t="s">
        <v>122</v>
      </c>
    </row>
    <row r="3" spans="1:15" s="9" customFormat="1" ht="30" customHeight="1" x14ac:dyDescent="0.15">
      <c r="B3" s="241" t="s">
        <v>228</v>
      </c>
      <c r="C3" s="241"/>
      <c r="D3" s="241"/>
      <c r="E3" s="241"/>
      <c r="F3" s="241"/>
      <c r="G3" s="241"/>
      <c r="H3" s="241"/>
      <c r="I3" s="241"/>
      <c r="J3" s="241"/>
      <c r="K3" s="241"/>
      <c r="L3" s="241"/>
      <c r="M3" s="241"/>
      <c r="N3" s="241"/>
      <c r="O3" s="241"/>
    </row>
    <row r="4" spans="1:15" s="9" customFormat="1" ht="30" customHeight="1" x14ac:dyDescent="0.15">
      <c r="B4" s="241" t="s">
        <v>229</v>
      </c>
      <c r="C4" s="241"/>
      <c r="D4" s="241"/>
      <c r="E4" s="241"/>
      <c r="F4" s="241"/>
      <c r="I4" s="36"/>
      <c r="J4" s="36"/>
      <c r="K4" s="36"/>
      <c r="L4" s="36"/>
      <c r="M4" s="36"/>
      <c r="N4" s="36"/>
    </row>
    <row r="5" spans="1:15" s="9" customFormat="1" ht="30" customHeight="1" x14ac:dyDescent="0.15">
      <c r="B5" s="241" t="s">
        <v>150</v>
      </c>
      <c r="C5" s="241"/>
      <c r="D5" s="241"/>
      <c r="E5" s="241"/>
      <c r="F5" s="241"/>
      <c r="I5" s="36"/>
      <c r="J5" s="36"/>
      <c r="K5" s="36"/>
      <c r="L5" s="36"/>
      <c r="M5" s="36"/>
      <c r="N5" s="36"/>
    </row>
    <row r="6" spans="1:15" s="9" customFormat="1" ht="30" customHeight="1" x14ac:dyDescent="0.15">
      <c r="A6" s="9" t="s">
        <v>223</v>
      </c>
      <c r="H6" s="36"/>
      <c r="I6" s="36"/>
      <c r="J6" s="36"/>
      <c r="K6" s="36"/>
      <c r="L6" s="36"/>
      <c r="M6" s="36"/>
      <c r="N6" s="36"/>
    </row>
    <row r="7" spans="1:15" ht="17.25" customHeight="1" x14ac:dyDescent="0.15">
      <c r="A7" s="309" t="s">
        <v>82</v>
      </c>
      <c r="B7" s="311" t="s">
        <v>83</v>
      </c>
      <c r="C7" s="312"/>
      <c r="D7" s="311" t="s">
        <v>84</v>
      </c>
      <c r="E7" s="315"/>
      <c r="F7" s="315"/>
      <c r="G7" s="312"/>
      <c r="H7" s="290" t="s">
        <v>161</v>
      </c>
      <c r="I7" s="296" t="s">
        <v>162</v>
      </c>
      <c r="J7" s="297"/>
      <c r="K7" s="298"/>
      <c r="L7" s="301" t="s">
        <v>85</v>
      </c>
      <c r="M7" s="303"/>
      <c r="N7" s="292" t="s">
        <v>86</v>
      </c>
      <c r="O7" s="294" t="s">
        <v>22</v>
      </c>
    </row>
    <row r="8" spans="1:15" ht="12.75" customHeight="1" x14ac:dyDescent="0.15">
      <c r="A8" s="310"/>
      <c r="B8" s="313"/>
      <c r="C8" s="314"/>
      <c r="D8" s="313"/>
      <c r="E8" s="316"/>
      <c r="F8" s="316"/>
      <c r="G8" s="314"/>
      <c r="H8" s="291"/>
      <c r="I8" s="167" t="s">
        <v>163</v>
      </c>
      <c r="J8" s="299" t="s">
        <v>164</v>
      </c>
      <c r="K8" s="300"/>
      <c r="L8" s="302"/>
      <c r="M8" s="304"/>
      <c r="N8" s="293"/>
      <c r="O8" s="295"/>
    </row>
    <row r="9" spans="1:15" ht="30" customHeight="1" x14ac:dyDescent="0.15">
      <c r="A9" s="113">
        <v>1</v>
      </c>
      <c r="B9" s="284" t="s">
        <v>212</v>
      </c>
      <c r="C9" s="286"/>
      <c r="D9" s="284" t="s">
        <v>170</v>
      </c>
      <c r="E9" s="285"/>
      <c r="F9" s="285"/>
      <c r="G9" s="286"/>
      <c r="H9" s="151">
        <v>45858</v>
      </c>
      <c r="I9" s="168">
        <v>30000</v>
      </c>
      <c r="J9" s="169">
        <v>2</v>
      </c>
      <c r="K9" s="170" t="s">
        <v>169</v>
      </c>
      <c r="L9" s="146">
        <f>I9*J9</f>
        <v>60000</v>
      </c>
      <c r="M9" s="115" t="s">
        <v>87</v>
      </c>
      <c r="N9" s="114"/>
      <c r="O9" s="113" t="s">
        <v>166</v>
      </c>
    </row>
    <row r="10" spans="1:15" ht="30" customHeight="1" x14ac:dyDescent="0.15">
      <c r="A10" s="113">
        <f t="shared" ref="A10:A18" si="0">1+A9</f>
        <v>2</v>
      </c>
      <c r="B10" s="284" t="s">
        <v>215</v>
      </c>
      <c r="C10" s="286"/>
      <c r="D10" s="284" t="s">
        <v>171</v>
      </c>
      <c r="E10" s="285"/>
      <c r="F10" s="285"/>
      <c r="G10" s="286"/>
      <c r="H10" s="151">
        <v>45858</v>
      </c>
      <c r="I10" s="168">
        <v>10000</v>
      </c>
      <c r="J10" s="169">
        <v>2</v>
      </c>
      <c r="K10" s="170" t="s">
        <v>169</v>
      </c>
      <c r="L10" s="146">
        <f>I10*J10</f>
        <v>20000</v>
      </c>
      <c r="M10" s="115" t="s">
        <v>87</v>
      </c>
      <c r="N10" s="114"/>
      <c r="O10" s="113" t="s">
        <v>167</v>
      </c>
    </row>
    <row r="11" spans="1:15" ht="30" customHeight="1" x14ac:dyDescent="0.15">
      <c r="A11" s="113">
        <f t="shared" si="0"/>
        <v>3</v>
      </c>
      <c r="B11" s="284" t="s">
        <v>216</v>
      </c>
      <c r="C11" s="286"/>
      <c r="D11" s="284" t="s">
        <v>172</v>
      </c>
      <c r="E11" s="285"/>
      <c r="F11" s="285"/>
      <c r="G11" s="286"/>
      <c r="H11" s="151">
        <v>45858</v>
      </c>
      <c r="I11" s="168">
        <v>5000</v>
      </c>
      <c r="J11" s="169">
        <v>2</v>
      </c>
      <c r="K11" s="170" t="s">
        <v>169</v>
      </c>
      <c r="L11" s="146">
        <f>I11*J11</f>
        <v>10000</v>
      </c>
      <c r="M11" s="115" t="s">
        <v>87</v>
      </c>
      <c r="N11" s="114"/>
      <c r="O11" s="113" t="s">
        <v>168</v>
      </c>
    </row>
    <row r="12" spans="1:15" ht="30" customHeight="1" x14ac:dyDescent="0.15">
      <c r="A12" s="113">
        <f t="shared" si="0"/>
        <v>4</v>
      </c>
      <c r="B12" s="284" t="s">
        <v>214</v>
      </c>
      <c r="C12" s="286"/>
      <c r="D12" s="284" t="s">
        <v>173</v>
      </c>
      <c r="E12" s="285"/>
      <c r="F12" s="285"/>
      <c r="G12" s="286"/>
      <c r="H12" s="151">
        <v>45858</v>
      </c>
      <c r="I12" s="168">
        <v>2000</v>
      </c>
      <c r="J12" s="169">
        <v>1</v>
      </c>
      <c r="K12" s="170" t="s">
        <v>211</v>
      </c>
      <c r="L12" s="146">
        <f>I12*J12</f>
        <v>2000</v>
      </c>
      <c r="M12" s="115" t="s">
        <v>87</v>
      </c>
      <c r="N12" s="114"/>
      <c r="O12" s="113" t="s">
        <v>89</v>
      </c>
    </row>
    <row r="13" spans="1:15" ht="30" customHeight="1" x14ac:dyDescent="0.15">
      <c r="A13" s="113">
        <f t="shared" si="0"/>
        <v>5</v>
      </c>
      <c r="B13" s="284" t="s">
        <v>213</v>
      </c>
      <c r="C13" s="286"/>
      <c r="D13" s="284" t="s">
        <v>174</v>
      </c>
      <c r="E13" s="285"/>
      <c r="F13" s="285"/>
      <c r="G13" s="286"/>
      <c r="H13" s="151">
        <v>45858</v>
      </c>
      <c r="I13" s="168">
        <v>2000</v>
      </c>
      <c r="J13" s="169">
        <v>1</v>
      </c>
      <c r="K13" s="170" t="s">
        <v>165</v>
      </c>
      <c r="L13" s="146">
        <f>I13*J13</f>
        <v>2000</v>
      </c>
      <c r="M13" s="115" t="s">
        <v>87</v>
      </c>
      <c r="N13" s="114"/>
      <c r="O13" s="113" t="s">
        <v>89</v>
      </c>
    </row>
    <row r="14" spans="1:15" ht="30" customHeight="1" x14ac:dyDescent="0.15">
      <c r="A14" s="113">
        <f t="shared" si="0"/>
        <v>6</v>
      </c>
      <c r="B14" s="284"/>
      <c r="C14" s="285"/>
      <c r="D14" s="287"/>
      <c r="E14" s="288"/>
      <c r="F14" s="288"/>
      <c r="G14" s="288"/>
      <c r="H14" s="113"/>
      <c r="I14" s="168"/>
      <c r="J14" s="169"/>
      <c r="K14" s="170"/>
      <c r="L14" s="150"/>
      <c r="M14" s="115"/>
      <c r="N14" s="114"/>
      <c r="O14" s="116"/>
    </row>
    <row r="15" spans="1:15" ht="30" customHeight="1" x14ac:dyDescent="0.15">
      <c r="A15" s="113">
        <f t="shared" si="0"/>
        <v>7</v>
      </c>
      <c r="B15" s="284"/>
      <c r="C15" s="285"/>
      <c r="D15" s="287"/>
      <c r="E15" s="288"/>
      <c r="F15" s="288"/>
      <c r="G15" s="288"/>
      <c r="H15" s="113"/>
      <c r="I15" s="168"/>
      <c r="J15" s="169"/>
      <c r="K15" s="170"/>
      <c r="L15" s="150"/>
      <c r="M15" s="115"/>
      <c r="N15" s="114"/>
      <c r="O15" s="116"/>
    </row>
    <row r="16" spans="1:15" ht="30" customHeight="1" x14ac:dyDescent="0.15">
      <c r="A16" s="113">
        <f t="shared" si="0"/>
        <v>8</v>
      </c>
      <c r="B16" s="284"/>
      <c r="C16" s="285"/>
      <c r="D16" s="287"/>
      <c r="E16" s="288"/>
      <c r="F16" s="288"/>
      <c r="G16" s="288"/>
      <c r="H16" s="113"/>
      <c r="I16" s="168"/>
      <c r="J16" s="169"/>
      <c r="K16" s="170"/>
      <c r="L16" s="150"/>
      <c r="M16" s="115"/>
      <c r="N16" s="114"/>
      <c r="O16" s="116"/>
    </row>
    <row r="17" spans="1:15" ht="30" customHeight="1" x14ac:dyDescent="0.15">
      <c r="A17" s="113">
        <f t="shared" si="0"/>
        <v>9</v>
      </c>
      <c r="B17" s="284"/>
      <c r="C17" s="285"/>
      <c r="D17" s="287"/>
      <c r="E17" s="288"/>
      <c r="F17" s="288"/>
      <c r="G17" s="288"/>
      <c r="H17" s="113"/>
      <c r="I17" s="168"/>
      <c r="J17" s="169"/>
      <c r="K17" s="170"/>
      <c r="L17" s="150"/>
      <c r="M17" s="115"/>
      <c r="N17" s="114"/>
      <c r="O17" s="116"/>
    </row>
    <row r="18" spans="1:15" ht="30" customHeight="1" x14ac:dyDescent="0.15">
      <c r="A18" s="113">
        <f t="shared" si="0"/>
        <v>10</v>
      </c>
      <c r="B18" s="284"/>
      <c r="C18" s="285"/>
      <c r="D18" s="287"/>
      <c r="E18" s="288"/>
      <c r="F18" s="288"/>
      <c r="G18" s="288"/>
      <c r="H18" s="113"/>
      <c r="I18" s="168"/>
      <c r="J18" s="169"/>
      <c r="K18" s="170"/>
      <c r="L18" s="150"/>
      <c r="M18" s="115"/>
      <c r="N18" s="114"/>
      <c r="O18" s="116"/>
    </row>
    <row r="19" spans="1:15" ht="30" customHeight="1" x14ac:dyDescent="0.15">
      <c r="A19" s="317" t="s">
        <v>4</v>
      </c>
      <c r="B19" s="318"/>
      <c r="C19" s="318"/>
      <c r="D19" s="318"/>
      <c r="E19" s="318"/>
      <c r="F19" s="318"/>
      <c r="G19" s="318"/>
      <c r="H19" s="113"/>
      <c r="I19" s="306"/>
      <c r="J19" s="307"/>
      <c r="K19" s="308"/>
      <c r="L19" s="150">
        <f>SUM(L9:L18)</f>
        <v>94000</v>
      </c>
      <c r="M19" s="115" t="s">
        <v>87</v>
      </c>
      <c r="N19" s="114"/>
      <c r="O19" s="116"/>
    </row>
    <row r="20" spans="1:15" ht="30" customHeight="1" x14ac:dyDescent="0.15">
      <c r="E20" s="117"/>
      <c r="F20" s="117"/>
      <c r="G20" s="117"/>
      <c r="H20" s="117"/>
      <c r="I20" s="117"/>
      <c r="J20" s="117"/>
      <c r="K20" s="117"/>
      <c r="L20" s="117"/>
      <c r="M20" s="117"/>
      <c r="N20" s="117"/>
    </row>
    <row r="21" spans="1:15" ht="30" customHeight="1" x14ac:dyDescent="0.15">
      <c r="A21" s="96" t="s">
        <v>90</v>
      </c>
      <c r="B21" s="96" t="s">
        <v>91</v>
      </c>
      <c r="E21" s="117"/>
      <c r="F21" s="117"/>
      <c r="G21" s="117"/>
      <c r="H21" s="117"/>
      <c r="I21" s="117"/>
      <c r="J21" s="117"/>
      <c r="K21" s="117"/>
      <c r="L21" s="117"/>
      <c r="M21" s="117"/>
      <c r="N21" s="117"/>
    </row>
    <row r="22" spans="1:15" ht="30" customHeight="1" x14ac:dyDescent="0.15">
      <c r="A22" s="96" t="s">
        <v>92</v>
      </c>
      <c r="B22" s="96" t="s">
        <v>187</v>
      </c>
      <c r="E22" s="117"/>
      <c r="F22" s="117"/>
      <c r="G22" s="117"/>
      <c r="H22" s="117"/>
      <c r="I22" s="117"/>
      <c r="J22" s="117"/>
      <c r="K22" s="117"/>
      <c r="L22" s="117"/>
      <c r="M22" s="117"/>
      <c r="N22" s="117"/>
    </row>
    <row r="23" spans="1:15" ht="26.25" customHeight="1" x14ac:dyDescent="0.15">
      <c r="E23" s="117"/>
      <c r="F23" s="117"/>
      <c r="G23" s="117"/>
      <c r="H23" s="117"/>
      <c r="I23" s="117"/>
      <c r="J23" s="117"/>
      <c r="K23" s="117"/>
      <c r="L23" s="117"/>
      <c r="M23" s="117"/>
      <c r="N23" s="117"/>
    </row>
    <row r="24" spans="1:15" ht="30" customHeight="1" x14ac:dyDescent="0.15">
      <c r="B24" s="171"/>
    </row>
  </sheetData>
  <mergeCells count="37">
    <mergeCell ref="B1:F1"/>
    <mergeCell ref="I19:K19"/>
    <mergeCell ref="A7:A8"/>
    <mergeCell ref="B7:C8"/>
    <mergeCell ref="D7:G8"/>
    <mergeCell ref="B15:C15"/>
    <mergeCell ref="B17:C17"/>
    <mergeCell ref="A19:G19"/>
    <mergeCell ref="B18:C18"/>
    <mergeCell ref="D18:G18"/>
    <mergeCell ref="D15:G15"/>
    <mergeCell ref="D12:G12"/>
    <mergeCell ref="B9:C9"/>
    <mergeCell ref="B12:C12"/>
    <mergeCell ref="D11:G11"/>
    <mergeCell ref="D17:G17"/>
    <mergeCell ref="A2:K2"/>
    <mergeCell ref="B3:O3"/>
    <mergeCell ref="H7:H8"/>
    <mergeCell ref="N7:N8"/>
    <mergeCell ref="O7:O8"/>
    <mergeCell ref="I7:K7"/>
    <mergeCell ref="J8:K8"/>
    <mergeCell ref="L7:L8"/>
    <mergeCell ref="M7:M8"/>
    <mergeCell ref="B16:C16"/>
    <mergeCell ref="D9:G9"/>
    <mergeCell ref="B10:C10"/>
    <mergeCell ref="B11:C11"/>
    <mergeCell ref="B4:F4"/>
    <mergeCell ref="B5:F5"/>
    <mergeCell ref="B13:C13"/>
    <mergeCell ref="B14:C14"/>
    <mergeCell ref="D14:G14"/>
    <mergeCell ref="D10:G10"/>
    <mergeCell ref="D13:G13"/>
    <mergeCell ref="D16:G16"/>
  </mergeCells>
  <phoneticPr fontId="2"/>
  <printOptions horizontalCentered="1"/>
  <pageMargins left="0.51181102362204722" right="0.51181102362204722" top="0.59055118110236227" bottom="0.59055118110236227" header="0.31496062992125984" footer="0.31496062992125984"/>
  <pageSetup paperSize="9" scale="98" orientation="portrait" verticalDpi="720" r:id="rId1"/>
  <headerFooter alignWithMargins="0">
    <oddFooter>&amp;C
-6-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24"/>
  <sheetViews>
    <sheetView view="pageBreakPreview" zoomScaleNormal="75" zoomScaleSheetLayoutView="100" workbookViewId="0">
      <selection activeCell="A2" sqref="A2:N2"/>
    </sheetView>
  </sheetViews>
  <sheetFormatPr defaultColWidth="9" defaultRowHeight="30" customHeight="1" x14ac:dyDescent="0.15"/>
  <cols>
    <col min="1" max="1" width="3.625" style="96" bestFit="1" customWidth="1"/>
    <col min="2" max="2" width="3.75" style="96" customWidth="1"/>
    <col min="3" max="3" width="5.625" style="96" customWidth="1"/>
    <col min="4" max="7" width="3.875" style="96" customWidth="1"/>
    <col min="8" max="8" width="7" style="96" customWidth="1"/>
    <col min="9" max="13" width="6.375" style="96" customWidth="1"/>
    <col min="14" max="14" width="9.75" style="96" customWidth="1"/>
    <col min="15" max="15" width="2.375" style="96" customWidth="1"/>
    <col min="16" max="16" width="7" style="96" customWidth="1"/>
    <col min="17" max="17" width="9.25" style="96" customWidth="1"/>
    <col min="18" max="16384" width="9" style="96"/>
  </cols>
  <sheetData>
    <row r="1" spans="1:17" s="9" customFormat="1" ht="27.75" customHeight="1" x14ac:dyDescent="0.15">
      <c r="A1" s="112"/>
      <c r="B1" s="96" t="s">
        <v>239</v>
      </c>
      <c r="C1" s="96"/>
      <c r="D1" s="96"/>
      <c r="E1" s="96"/>
    </row>
    <row r="2" spans="1:17" s="9" customFormat="1" ht="30" customHeight="1" x14ac:dyDescent="0.15">
      <c r="A2" s="228" t="s">
        <v>231</v>
      </c>
      <c r="B2" s="228"/>
      <c r="C2" s="228"/>
      <c r="D2" s="228"/>
      <c r="E2" s="228"/>
      <c r="F2" s="228"/>
      <c r="G2" s="228"/>
      <c r="H2" s="228"/>
      <c r="I2" s="228"/>
      <c r="J2" s="228"/>
      <c r="K2" s="228"/>
      <c r="L2" s="228"/>
      <c r="M2" s="228"/>
      <c r="N2" s="228"/>
      <c r="O2" s="87"/>
      <c r="P2" s="1"/>
      <c r="Q2" s="68" t="s">
        <v>122</v>
      </c>
    </row>
    <row r="3" spans="1:17" s="9" customFormat="1" ht="30" customHeight="1" x14ac:dyDescent="0.15">
      <c r="B3" s="241" t="s">
        <v>228</v>
      </c>
      <c r="C3" s="241"/>
      <c r="D3" s="241"/>
      <c r="E3" s="241"/>
      <c r="F3" s="241"/>
      <c r="G3" s="241"/>
      <c r="H3" s="241"/>
      <c r="I3" s="241"/>
      <c r="J3" s="241"/>
      <c r="K3" s="241"/>
      <c r="L3" s="241"/>
      <c r="M3" s="241"/>
      <c r="N3" s="241"/>
      <c r="O3" s="241"/>
      <c r="P3" s="241"/>
      <c r="Q3" s="241"/>
    </row>
    <row r="4" spans="1:17" s="9" customFormat="1" ht="30" customHeight="1" x14ac:dyDescent="0.15">
      <c r="B4" s="241" t="s">
        <v>229</v>
      </c>
      <c r="C4" s="241"/>
      <c r="D4" s="241"/>
      <c r="E4" s="241"/>
      <c r="F4" s="241"/>
      <c r="I4" s="36"/>
      <c r="J4" s="36"/>
      <c r="K4" s="36"/>
      <c r="L4" s="36"/>
      <c r="M4" s="36"/>
      <c r="N4" s="36"/>
      <c r="O4" s="36"/>
      <c r="P4" s="36"/>
    </row>
    <row r="5" spans="1:17" s="9" customFormat="1" ht="30" customHeight="1" x14ac:dyDescent="0.15">
      <c r="B5" s="3" t="s">
        <v>150</v>
      </c>
      <c r="C5" s="3"/>
      <c r="D5" s="3"/>
      <c r="E5" s="3"/>
      <c r="F5" s="3"/>
      <c r="I5" s="36"/>
      <c r="J5" s="36"/>
      <c r="K5" s="36"/>
      <c r="L5" s="36"/>
      <c r="M5" s="36"/>
      <c r="N5" s="36"/>
      <c r="O5" s="36"/>
      <c r="P5" s="36"/>
    </row>
    <row r="6" spans="1:17" s="9" customFormat="1" ht="30" customHeight="1" x14ac:dyDescent="0.15">
      <c r="A6" s="9" t="s">
        <v>223</v>
      </c>
      <c r="H6" s="36"/>
      <c r="I6" s="36"/>
      <c r="J6" s="36"/>
      <c r="K6" s="36"/>
      <c r="L6" s="36"/>
      <c r="M6" s="36"/>
      <c r="N6" s="36"/>
      <c r="O6" s="36"/>
      <c r="P6" s="36"/>
    </row>
    <row r="7" spans="1:17" ht="17.25" customHeight="1" x14ac:dyDescent="0.15">
      <c r="A7" s="309" t="s">
        <v>82</v>
      </c>
      <c r="B7" s="311" t="s">
        <v>83</v>
      </c>
      <c r="C7" s="312"/>
      <c r="D7" s="311" t="s">
        <v>84</v>
      </c>
      <c r="E7" s="315"/>
      <c r="F7" s="315"/>
      <c r="G7" s="312"/>
      <c r="H7" s="290" t="s">
        <v>161</v>
      </c>
      <c r="I7" s="322" t="s">
        <v>175</v>
      </c>
      <c r="J7" s="323"/>
      <c r="K7" s="323"/>
      <c r="L7" s="323"/>
      <c r="M7" s="324"/>
      <c r="N7" s="311" t="s">
        <v>85</v>
      </c>
      <c r="O7" s="312"/>
      <c r="P7" s="292" t="s">
        <v>86</v>
      </c>
      <c r="Q7" s="294" t="s">
        <v>22</v>
      </c>
    </row>
    <row r="8" spans="1:17" ht="14.25" customHeight="1" x14ac:dyDescent="0.15">
      <c r="A8" s="310"/>
      <c r="B8" s="313"/>
      <c r="C8" s="314"/>
      <c r="D8" s="313"/>
      <c r="E8" s="316"/>
      <c r="F8" s="316"/>
      <c r="G8" s="314"/>
      <c r="H8" s="291"/>
      <c r="I8" s="155" t="s">
        <v>176</v>
      </c>
      <c r="J8" s="156" t="s">
        <v>177</v>
      </c>
      <c r="K8" s="157" t="s">
        <v>178</v>
      </c>
      <c r="L8" s="158" t="s">
        <v>179</v>
      </c>
      <c r="M8" s="159" t="s">
        <v>180</v>
      </c>
      <c r="N8" s="313"/>
      <c r="O8" s="314"/>
      <c r="P8" s="293"/>
      <c r="Q8" s="295"/>
    </row>
    <row r="9" spans="1:17" ht="30" customHeight="1" x14ac:dyDescent="0.15">
      <c r="A9" s="113">
        <v>1</v>
      </c>
      <c r="B9" s="319" t="s">
        <v>212</v>
      </c>
      <c r="C9" s="320"/>
      <c r="D9" s="319" t="s">
        <v>170</v>
      </c>
      <c r="E9" s="321"/>
      <c r="F9" s="321"/>
      <c r="G9" s="320"/>
      <c r="H9" s="152">
        <v>41475</v>
      </c>
      <c r="I9" s="160">
        <v>47740</v>
      </c>
      <c r="J9" s="161">
        <v>2080</v>
      </c>
      <c r="K9" s="162">
        <v>0</v>
      </c>
      <c r="L9" s="161">
        <v>1000</v>
      </c>
      <c r="M9" s="162">
        <v>9000</v>
      </c>
      <c r="N9" s="153">
        <f>SUM(I9:M9)</f>
        <v>59820</v>
      </c>
      <c r="O9" s="115" t="s">
        <v>87</v>
      </c>
      <c r="P9" s="114"/>
      <c r="Q9" s="113" t="s">
        <v>166</v>
      </c>
    </row>
    <row r="10" spans="1:17" ht="30" customHeight="1" x14ac:dyDescent="0.15">
      <c r="A10" s="113">
        <f t="shared" ref="A10:A18" si="0">1+A9</f>
        <v>2</v>
      </c>
      <c r="B10" s="319" t="s">
        <v>215</v>
      </c>
      <c r="C10" s="320"/>
      <c r="D10" s="319" t="s">
        <v>171</v>
      </c>
      <c r="E10" s="321"/>
      <c r="F10" s="321"/>
      <c r="G10" s="320"/>
      <c r="H10" s="152">
        <v>41475</v>
      </c>
      <c r="I10" s="160">
        <v>0</v>
      </c>
      <c r="J10" s="161">
        <v>0</v>
      </c>
      <c r="K10" s="162">
        <v>780</v>
      </c>
      <c r="L10" s="161">
        <v>1000</v>
      </c>
      <c r="M10" s="162">
        <v>0</v>
      </c>
      <c r="N10" s="153">
        <f>SUM(I10:M10)</f>
        <v>1780</v>
      </c>
      <c r="O10" s="115" t="s">
        <v>87</v>
      </c>
      <c r="P10" s="114"/>
      <c r="Q10" s="113" t="s">
        <v>167</v>
      </c>
    </row>
    <row r="11" spans="1:17" ht="30" customHeight="1" x14ac:dyDescent="0.15">
      <c r="A11" s="113">
        <f t="shared" si="0"/>
        <v>3</v>
      </c>
      <c r="B11" s="319" t="s">
        <v>216</v>
      </c>
      <c r="C11" s="320"/>
      <c r="D11" s="319" t="s">
        <v>172</v>
      </c>
      <c r="E11" s="321"/>
      <c r="F11" s="321"/>
      <c r="G11" s="320"/>
      <c r="H11" s="152">
        <v>41475</v>
      </c>
      <c r="I11" s="160">
        <v>0</v>
      </c>
      <c r="J11" s="161">
        <v>5960</v>
      </c>
      <c r="K11" s="162">
        <v>0</v>
      </c>
      <c r="L11" s="161">
        <v>1000</v>
      </c>
      <c r="M11" s="162">
        <v>9000</v>
      </c>
      <c r="N11" s="153">
        <f>SUM(I11:M11)</f>
        <v>15960</v>
      </c>
      <c r="O11" s="115" t="s">
        <v>87</v>
      </c>
      <c r="P11" s="114"/>
      <c r="Q11" s="113" t="s">
        <v>168</v>
      </c>
    </row>
    <row r="12" spans="1:17" ht="30" customHeight="1" x14ac:dyDescent="0.15">
      <c r="A12" s="113">
        <f t="shared" si="0"/>
        <v>4</v>
      </c>
      <c r="B12" s="319" t="s">
        <v>214</v>
      </c>
      <c r="C12" s="320"/>
      <c r="D12" s="319" t="s">
        <v>173</v>
      </c>
      <c r="E12" s="321"/>
      <c r="F12" s="321"/>
      <c r="G12" s="320"/>
      <c r="H12" s="152">
        <v>41475</v>
      </c>
      <c r="I12" s="160">
        <v>0</v>
      </c>
      <c r="J12" s="161">
        <v>5960</v>
      </c>
      <c r="K12" s="162">
        <v>900</v>
      </c>
      <c r="L12" s="161">
        <v>1000</v>
      </c>
      <c r="M12" s="162">
        <v>9000</v>
      </c>
      <c r="N12" s="153">
        <f>SUM(I12:M12)</f>
        <v>16860</v>
      </c>
      <c r="O12" s="115" t="s">
        <v>87</v>
      </c>
      <c r="P12" s="114"/>
      <c r="Q12" s="113" t="s">
        <v>89</v>
      </c>
    </row>
    <row r="13" spans="1:17" ht="30" customHeight="1" x14ac:dyDescent="0.15">
      <c r="A13" s="113">
        <f t="shared" si="0"/>
        <v>5</v>
      </c>
      <c r="B13" s="319" t="s">
        <v>213</v>
      </c>
      <c r="C13" s="320"/>
      <c r="D13" s="319" t="s">
        <v>174</v>
      </c>
      <c r="E13" s="321"/>
      <c r="F13" s="321"/>
      <c r="G13" s="320"/>
      <c r="H13" s="152">
        <v>41475</v>
      </c>
      <c r="I13" s="160">
        <v>0</v>
      </c>
      <c r="J13" s="161">
        <v>14400</v>
      </c>
      <c r="K13" s="162">
        <v>0</v>
      </c>
      <c r="L13" s="161">
        <v>1000</v>
      </c>
      <c r="M13" s="162">
        <v>9000</v>
      </c>
      <c r="N13" s="153">
        <f>SUM(I13:M13)</f>
        <v>24400</v>
      </c>
      <c r="O13" s="115" t="s">
        <v>87</v>
      </c>
      <c r="P13" s="114"/>
      <c r="Q13" s="113" t="s">
        <v>89</v>
      </c>
    </row>
    <row r="14" spans="1:17" ht="30" customHeight="1" x14ac:dyDescent="0.15">
      <c r="A14" s="113">
        <f t="shared" si="0"/>
        <v>6</v>
      </c>
      <c r="B14" s="284"/>
      <c r="C14" s="285"/>
      <c r="D14" s="287"/>
      <c r="E14" s="288"/>
      <c r="F14" s="288"/>
      <c r="G14" s="288"/>
      <c r="H14" s="113"/>
      <c r="I14" s="163"/>
      <c r="J14" s="164"/>
      <c r="K14" s="165"/>
      <c r="L14" s="166"/>
      <c r="M14" s="165"/>
      <c r="N14" s="154"/>
      <c r="O14" s="115"/>
      <c r="P14" s="114"/>
      <c r="Q14" s="116"/>
    </row>
    <row r="15" spans="1:17" ht="30" customHeight="1" x14ac:dyDescent="0.15">
      <c r="A15" s="113">
        <f t="shared" si="0"/>
        <v>7</v>
      </c>
      <c r="B15" s="284"/>
      <c r="C15" s="285"/>
      <c r="D15" s="287"/>
      <c r="E15" s="288"/>
      <c r="F15" s="288"/>
      <c r="G15" s="288"/>
      <c r="H15" s="113"/>
      <c r="I15" s="163"/>
      <c r="J15" s="164"/>
      <c r="K15" s="165"/>
      <c r="L15" s="166"/>
      <c r="M15" s="165"/>
      <c r="N15" s="154"/>
      <c r="O15" s="115"/>
      <c r="P15" s="114"/>
      <c r="Q15" s="116"/>
    </row>
    <row r="16" spans="1:17" ht="30" customHeight="1" x14ac:dyDescent="0.15">
      <c r="A16" s="113">
        <f t="shared" si="0"/>
        <v>8</v>
      </c>
      <c r="B16" s="284"/>
      <c r="C16" s="285"/>
      <c r="D16" s="287"/>
      <c r="E16" s="288"/>
      <c r="F16" s="288"/>
      <c r="G16" s="288"/>
      <c r="H16" s="113"/>
      <c r="I16" s="163"/>
      <c r="J16" s="164"/>
      <c r="K16" s="165"/>
      <c r="L16" s="166"/>
      <c r="M16" s="165"/>
      <c r="N16" s="154"/>
      <c r="O16" s="115"/>
      <c r="P16" s="114"/>
      <c r="Q16" s="116"/>
    </row>
    <row r="17" spans="1:17" ht="30" customHeight="1" x14ac:dyDescent="0.15">
      <c r="A17" s="113">
        <f t="shared" si="0"/>
        <v>9</v>
      </c>
      <c r="B17" s="284"/>
      <c r="C17" s="285"/>
      <c r="D17" s="287"/>
      <c r="E17" s="288"/>
      <c r="F17" s="288"/>
      <c r="G17" s="288"/>
      <c r="H17" s="113"/>
      <c r="I17" s="163"/>
      <c r="J17" s="164"/>
      <c r="K17" s="165"/>
      <c r="L17" s="166"/>
      <c r="M17" s="165"/>
      <c r="N17" s="154"/>
      <c r="O17" s="115"/>
      <c r="P17" s="114"/>
      <c r="Q17" s="116"/>
    </row>
    <row r="18" spans="1:17" ht="30" customHeight="1" x14ac:dyDescent="0.15">
      <c r="A18" s="113">
        <f t="shared" si="0"/>
        <v>10</v>
      </c>
      <c r="B18" s="284"/>
      <c r="C18" s="285"/>
      <c r="D18" s="287"/>
      <c r="E18" s="288"/>
      <c r="F18" s="288"/>
      <c r="G18" s="288"/>
      <c r="H18" s="113"/>
      <c r="I18" s="163"/>
      <c r="J18" s="164"/>
      <c r="K18" s="165"/>
      <c r="L18" s="166"/>
      <c r="M18" s="165"/>
      <c r="N18" s="154"/>
      <c r="O18" s="115"/>
      <c r="P18" s="114"/>
      <c r="Q18" s="116"/>
    </row>
    <row r="19" spans="1:17" ht="30" customHeight="1" x14ac:dyDescent="0.15">
      <c r="A19" s="317" t="s">
        <v>4</v>
      </c>
      <c r="B19" s="318"/>
      <c r="C19" s="318"/>
      <c r="D19" s="318"/>
      <c r="E19" s="318"/>
      <c r="F19" s="318"/>
      <c r="G19" s="318"/>
      <c r="H19" s="325"/>
      <c r="I19" s="326"/>
      <c r="J19" s="326"/>
      <c r="K19" s="326"/>
      <c r="L19" s="326"/>
      <c r="M19" s="327"/>
      <c r="N19" s="150">
        <f>SUM(N9:N18)</f>
        <v>118820</v>
      </c>
      <c r="O19" s="115" t="s">
        <v>87</v>
      </c>
      <c r="P19" s="114"/>
      <c r="Q19" s="116"/>
    </row>
    <row r="20" spans="1:17" ht="30" customHeight="1" x14ac:dyDescent="0.15">
      <c r="E20" s="117"/>
      <c r="F20" s="117"/>
      <c r="G20" s="117"/>
      <c r="H20" s="117"/>
      <c r="I20" s="117"/>
      <c r="J20" s="117"/>
      <c r="K20" s="117"/>
      <c r="L20" s="117"/>
      <c r="M20" s="117"/>
      <c r="N20" s="117"/>
      <c r="O20" s="117"/>
      <c r="P20" s="117"/>
    </row>
    <row r="21" spans="1:17" ht="30" customHeight="1" x14ac:dyDescent="0.15">
      <c r="A21" s="96" t="s">
        <v>90</v>
      </c>
      <c r="B21" s="96" t="s">
        <v>91</v>
      </c>
      <c r="E21" s="117"/>
      <c r="F21" s="117"/>
      <c r="G21" s="117"/>
      <c r="H21" s="117"/>
      <c r="I21" s="117"/>
      <c r="J21" s="117"/>
      <c r="K21" s="117"/>
      <c r="L21" s="117"/>
      <c r="M21" s="117"/>
      <c r="N21" s="117"/>
      <c r="O21" s="117"/>
      <c r="P21" s="117"/>
    </row>
    <row r="22" spans="1:17" ht="30" customHeight="1" x14ac:dyDescent="0.15">
      <c r="A22" s="96" t="s">
        <v>92</v>
      </c>
      <c r="B22" s="96" t="s">
        <v>184</v>
      </c>
      <c r="E22" s="117"/>
      <c r="F22" s="117"/>
      <c r="G22" s="117"/>
      <c r="H22" s="117"/>
      <c r="I22" s="117"/>
      <c r="J22" s="117"/>
      <c r="K22" s="117"/>
      <c r="L22" s="117"/>
      <c r="M22" s="117"/>
      <c r="N22" s="117"/>
      <c r="O22" s="117"/>
      <c r="P22" s="117"/>
    </row>
    <row r="23" spans="1:17" ht="30" customHeight="1" x14ac:dyDescent="0.15">
      <c r="A23" s="96" t="s">
        <v>183</v>
      </c>
      <c r="B23" s="176" t="s">
        <v>186</v>
      </c>
      <c r="C23" s="176"/>
      <c r="D23" s="176"/>
      <c r="E23" s="173"/>
      <c r="F23" s="173"/>
      <c r="G23" s="173"/>
      <c r="H23" s="173"/>
      <c r="I23" s="173"/>
      <c r="J23" s="173"/>
      <c r="K23" s="173"/>
      <c r="L23" s="173"/>
      <c r="M23" s="173"/>
      <c r="N23" s="173"/>
      <c r="O23" s="173"/>
      <c r="P23" s="173"/>
      <c r="Q23" s="172"/>
    </row>
    <row r="24" spans="1:17" ht="30" customHeight="1" x14ac:dyDescent="0.15">
      <c r="A24" s="172"/>
      <c r="B24" s="172"/>
    </row>
  </sheetData>
  <mergeCells count="33">
    <mergeCell ref="B18:C18"/>
    <mergeCell ref="D15:G15"/>
    <mergeCell ref="A19:G19"/>
    <mergeCell ref="I7:M7"/>
    <mergeCell ref="D18:G18"/>
    <mergeCell ref="D13:G13"/>
    <mergeCell ref="B14:C14"/>
    <mergeCell ref="D14:G14"/>
    <mergeCell ref="H19:M19"/>
    <mergeCell ref="A2:N2"/>
    <mergeCell ref="B16:C16"/>
    <mergeCell ref="D16:G16"/>
    <mergeCell ref="B17:C17"/>
    <mergeCell ref="D17:G17"/>
    <mergeCell ref="B11:C11"/>
    <mergeCell ref="D11:G11"/>
    <mergeCell ref="B12:C12"/>
    <mergeCell ref="D12:G12"/>
    <mergeCell ref="B13:C13"/>
    <mergeCell ref="N7:O8"/>
    <mergeCell ref="A7:A8"/>
    <mergeCell ref="Q7:Q8"/>
    <mergeCell ref="B15:C15"/>
    <mergeCell ref="B9:C9"/>
    <mergeCell ref="D9:G9"/>
    <mergeCell ref="B3:Q3"/>
    <mergeCell ref="B4:F4"/>
    <mergeCell ref="B10:C10"/>
    <mergeCell ref="D10:G10"/>
    <mergeCell ref="B7:C8"/>
    <mergeCell ref="D7:G8"/>
    <mergeCell ref="H7:H8"/>
    <mergeCell ref="P7:P8"/>
  </mergeCells>
  <phoneticPr fontId="2"/>
  <pageMargins left="0.70866141732283472" right="0.23622047244094491" top="0.59055118110236227" bottom="0.59055118110236227" header="0.31496062992125984" footer="0.51181102362204722"/>
  <pageSetup paperSize="9" scale="97" orientation="portrait" verticalDpi="720" r:id="rId1"/>
  <headerFooter alignWithMargins="0">
    <oddFooter>&amp;C
-7-</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23"/>
  <sheetViews>
    <sheetView view="pageBreakPreview" zoomScaleNormal="75" workbookViewId="0">
      <selection activeCell="B2" sqref="B2"/>
    </sheetView>
  </sheetViews>
  <sheetFormatPr defaultColWidth="9" defaultRowHeight="22.5" customHeight="1" x14ac:dyDescent="0.15"/>
  <cols>
    <col min="1" max="1" width="3.5" style="118" customWidth="1"/>
    <col min="2" max="2" width="5.25" style="118" customWidth="1"/>
    <col min="3" max="4" width="16.25" style="119" customWidth="1"/>
    <col min="5" max="6" width="16.25" style="120" customWidth="1"/>
    <col min="7" max="7" width="8.25" style="120" customWidth="1"/>
    <col min="8" max="8" width="8" style="118" customWidth="1"/>
    <col min="9" max="16384" width="9" style="118"/>
  </cols>
  <sheetData>
    <row r="1" spans="2:6" ht="22.5" customHeight="1" x14ac:dyDescent="0.15">
      <c r="B1" s="118" t="s">
        <v>240</v>
      </c>
    </row>
    <row r="2" spans="2:6" ht="22.5" customHeight="1" x14ac:dyDescent="0.15">
      <c r="C2" s="118"/>
      <c r="D2" s="118"/>
    </row>
    <row r="3" spans="2:6" ht="22.5" customHeight="1" x14ac:dyDescent="0.15">
      <c r="C3" s="121" t="s">
        <v>93</v>
      </c>
      <c r="D3" s="118"/>
    </row>
    <row r="4" spans="2:6" ht="22.5" customHeight="1" x14ac:dyDescent="0.15">
      <c r="C4" s="118"/>
      <c r="D4" s="118"/>
    </row>
    <row r="5" spans="2:6" ht="31.5" customHeight="1" x14ac:dyDescent="0.2">
      <c r="C5" s="122"/>
      <c r="D5" s="334" t="s">
        <v>94</v>
      </c>
      <c r="E5" s="334"/>
      <c r="F5" s="123"/>
    </row>
    <row r="6" spans="2:6" ht="11.25" customHeight="1" x14ac:dyDescent="0.2">
      <c r="C6" s="124"/>
      <c r="D6" s="125"/>
      <c r="E6" s="125"/>
      <c r="F6" s="126"/>
    </row>
    <row r="7" spans="2:6" ht="22.5" customHeight="1" x14ac:dyDescent="0.15">
      <c r="C7" s="336" t="s">
        <v>127</v>
      </c>
      <c r="D7" s="227"/>
      <c r="F7" s="126"/>
    </row>
    <row r="8" spans="2:6" ht="14.25" customHeight="1" x14ac:dyDescent="0.15">
      <c r="C8" s="124"/>
      <c r="D8" s="118"/>
      <c r="F8" s="126"/>
    </row>
    <row r="9" spans="2:6" ht="22.5" customHeight="1" x14ac:dyDescent="0.15">
      <c r="C9" s="124"/>
      <c r="D9" s="335" t="s">
        <v>217</v>
      </c>
      <c r="E9" s="335"/>
      <c r="F9" s="126"/>
    </row>
    <row r="10" spans="2:6" ht="13.5" customHeight="1" x14ac:dyDescent="0.15">
      <c r="C10" s="124"/>
      <c r="D10" s="118"/>
      <c r="F10" s="126"/>
    </row>
    <row r="11" spans="2:6" ht="22.5" customHeight="1" x14ac:dyDescent="0.15">
      <c r="C11" s="332" t="s">
        <v>220</v>
      </c>
      <c r="D11" s="259"/>
      <c r="E11" s="259"/>
      <c r="F11" s="333"/>
    </row>
    <row r="12" spans="2:6" ht="22.5" customHeight="1" x14ac:dyDescent="0.15">
      <c r="C12" s="337" t="s">
        <v>221</v>
      </c>
      <c r="D12" s="338"/>
      <c r="E12" s="338"/>
      <c r="F12" s="339"/>
    </row>
    <row r="13" spans="2:6" ht="22.5" customHeight="1" x14ac:dyDescent="0.15">
      <c r="C13" s="124"/>
      <c r="D13" s="118"/>
      <c r="E13" s="330" t="s">
        <v>189</v>
      </c>
      <c r="F13" s="331"/>
    </row>
    <row r="14" spans="2:6" ht="22.5" customHeight="1" x14ac:dyDescent="0.15">
      <c r="C14" s="124"/>
      <c r="D14" s="118"/>
      <c r="E14" s="330" t="s">
        <v>95</v>
      </c>
      <c r="F14" s="331"/>
    </row>
    <row r="15" spans="2:6" ht="36" customHeight="1" x14ac:dyDescent="0.15">
      <c r="C15" s="129"/>
      <c r="D15" s="130"/>
      <c r="E15" s="328" t="s">
        <v>142</v>
      </c>
      <c r="F15" s="329"/>
    </row>
    <row r="16" spans="2:6" ht="22.5" customHeight="1" x14ac:dyDescent="0.15">
      <c r="C16" s="118"/>
      <c r="D16" s="118"/>
    </row>
    <row r="17" spans="2:4" ht="22.5" customHeight="1" x14ac:dyDescent="0.15">
      <c r="B17" s="36" t="s">
        <v>153</v>
      </c>
      <c r="C17" s="131" t="s">
        <v>181</v>
      </c>
      <c r="D17" s="118"/>
    </row>
    <row r="18" spans="2:4" ht="22.5" customHeight="1" x14ac:dyDescent="0.15">
      <c r="B18" s="9"/>
      <c r="C18" s="132"/>
      <c r="D18" s="118"/>
    </row>
    <row r="19" spans="2:4" ht="22.5" customHeight="1" x14ac:dyDescent="0.15">
      <c r="C19" s="118"/>
      <c r="D19" s="118"/>
    </row>
    <row r="20" spans="2:4" ht="22.5" customHeight="1" x14ac:dyDescent="0.15">
      <c r="C20" s="118"/>
      <c r="D20" s="118"/>
    </row>
    <row r="21" spans="2:4" ht="22.5" customHeight="1" x14ac:dyDescent="0.15">
      <c r="C21" s="118"/>
      <c r="D21" s="118"/>
    </row>
    <row r="22" spans="2:4" ht="22.5" customHeight="1" x14ac:dyDescent="0.15">
      <c r="C22" s="118"/>
      <c r="D22" s="118"/>
    </row>
    <row r="23" spans="2:4" ht="22.5" customHeight="1" x14ac:dyDescent="0.15">
      <c r="C23" s="118"/>
      <c r="D23" s="118"/>
    </row>
  </sheetData>
  <mergeCells count="8">
    <mergeCell ref="E15:F15"/>
    <mergeCell ref="E13:F13"/>
    <mergeCell ref="C11:F11"/>
    <mergeCell ref="D5:E5"/>
    <mergeCell ref="D9:E9"/>
    <mergeCell ref="C7:D7"/>
    <mergeCell ref="E14:F14"/>
    <mergeCell ref="C12:F12"/>
  </mergeCells>
  <phoneticPr fontId="2"/>
  <pageMargins left="0.78740157480314965" right="0.19685039370078741" top="0.59055118110236227" bottom="0.59055118110236227" header="0.51181102362204722" footer="0.51181102362204722"/>
  <pageSetup paperSize="9" orientation="portrait" verticalDpi="720" r:id="rId1"/>
  <headerFooter alignWithMargins="0">
    <oddFooter>&amp;C
-8-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表紙</vt:lpstr>
      <vt:lpstr>様式1；計画書</vt:lpstr>
      <vt:lpstr>様式2；予算書</vt:lpstr>
      <vt:lpstr>様式3；報告書</vt:lpstr>
      <vt:lpstr>様式4；決算書</vt:lpstr>
      <vt:lpstr>様式5；振込口座申出書</vt:lpstr>
      <vt:lpstr>報償費支給一覧</vt:lpstr>
      <vt:lpstr>旅費支給一覧</vt:lpstr>
      <vt:lpstr>領収書</vt:lpstr>
      <vt:lpstr>開催要項</vt:lpstr>
      <vt:lpstr>開催要項!Print_Area</vt:lpstr>
      <vt:lpstr>表紙!Print_Area</vt:lpstr>
      <vt:lpstr>報償費支給一覧!Print_Area</vt:lpstr>
      <vt:lpstr>'様式1；計画書'!Print_Area</vt:lpstr>
      <vt:lpstr>'様式2；予算書'!Print_Area</vt:lpstr>
      <vt:lpstr>'様式3；報告書'!Print_Area</vt:lpstr>
      <vt:lpstr>'様式4；決算書'!Print_Area</vt:lpstr>
      <vt:lpstr>'様式5；振込口座申出書'!Print_Area</vt:lpstr>
      <vt:lpstr>旅費支給一覧!Print_Area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石本</dc:creator>
  <cp:lastModifiedBy>i</cp:lastModifiedBy>
  <cp:lastPrinted>2025-04-17T02:05:53Z</cp:lastPrinted>
  <dcterms:created xsi:type="dcterms:W3CDTF">1997-01-08T22:48:59Z</dcterms:created>
  <dcterms:modified xsi:type="dcterms:W3CDTF">2025-04-17T02:07:12Z</dcterms:modified>
</cp:coreProperties>
</file>