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③令和5年(2023)度夏季提出様式\"/>
    </mc:Choice>
  </mc:AlternateContent>
  <xr:revisionPtr revIDLastSave="0" documentId="13_ncr:1_{5318EF3B-B802-46C1-B045-A4FB868757C6}" xr6:coauthVersionLast="47" xr6:coauthVersionMax="47" xr10:uidLastSave="{00000000-0000-0000-0000-000000000000}"/>
  <bookViews>
    <workbookView xWindow="-120" yWindow="-120" windowWidth="29040" windowHeight="1584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１　助成経費内訳書" sheetId="8" r:id="rId4"/>
    <sheet name="使用料・賃借料内訳書" sheetId="11" r:id="rId5"/>
    <sheet name="消耗品費内訳書 " sheetId="9" r:id="rId6"/>
    <sheet name="様式６－3　宿泊証明書" sheetId="12" r:id="rId7"/>
    <sheet name="様式９　写真添付用紙" sheetId="13" r:id="rId8"/>
  </sheets>
  <definedNames>
    <definedName name="_xlnm.Print_Area" localSheetId="4">使用料・賃借料内訳書!$B$1:$T$42</definedName>
    <definedName name="_xlnm.Print_Area" localSheetId="5">'消耗品費内訳書 '!$B$1:$T$42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'様式６－１　助成経費内訳書'!$B$1:$O$26</definedName>
    <definedName name="_xlnm.Print_Area" localSheetId="6">'様式６－3　宿泊証明書'!$B$1:$O$33</definedName>
    <definedName name="_xlnm.Print_Area" localSheetId="7">'様式９　写真添付用紙'!$B$1:$F$35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L18" i="12"/>
  <c r="N22" i="8" l="1"/>
  <c r="L22" i="8"/>
  <c r="C5" i="8" s="1"/>
  <c r="C21" i="8"/>
  <c r="C10" i="8"/>
  <c r="C19" i="8"/>
  <c r="C16" i="8"/>
  <c r="P6" i="8"/>
  <c r="K8" i="8"/>
  <c r="P8" i="8" s="1"/>
  <c r="Q6" i="11"/>
  <c r="O6" i="11"/>
  <c r="M6" i="11"/>
  <c r="J6" i="11"/>
  <c r="H6" i="11"/>
  <c r="E4" i="11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7" i="9"/>
  <c r="O34" i="9"/>
  <c r="O31" i="9"/>
  <c r="O28" i="9"/>
  <c r="O25" i="9"/>
  <c r="O22" i="9"/>
  <c r="O19" i="9"/>
  <c r="O16" i="9"/>
  <c r="O13" i="9"/>
  <c r="O10" i="9"/>
  <c r="O40" i="11"/>
  <c r="O37" i="11"/>
  <c r="O34" i="11"/>
  <c r="O31" i="11"/>
  <c r="O28" i="11"/>
  <c r="O25" i="11"/>
  <c r="O22" i="11"/>
  <c r="O19" i="11"/>
  <c r="O16" i="11"/>
  <c r="O13" i="11"/>
  <c r="O10" i="11"/>
  <c r="C6" i="8" l="1"/>
  <c r="C22" i="8"/>
  <c r="C12" i="8"/>
  <c r="O40" i="9"/>
  <c r="N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D22A676-14EE-42E0-B7AB-B1786D6B15E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1BB4C38-67D1-4C6B-BA3A-758237BBA32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FD435633-C469-4F4A-8CF3-7A4054812D4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A5B8A571-735B-4ED8-AF46-FF99B5BF1E9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14958A09-21C1-4769-833E-23D4B957366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C5" authorId="0" shapeId="0" xr:uid="{A3944934-09E5-4732-B80E-02CDF0FC7113}">
      <text>
        <r>
          <rPr>
            <b/>
            <sz val="9"/>
            <color indexed="81"/>
            <rFont val="MS P ゴシック"/>
            <family val="3"/>
            <charset val="128"/>
          </rPr>
          <t>支出の助成金を入力すると自動で入力されます。</t>
        </r>
      </text>
    </comment>
    <comment ref="C6" authorId="0" shapeId="0" xr:uid="{8ED01BE4-719D-436B-A052-9C2F91E69760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K8" authorId="0" shapeId="0" xr:uid="{3F8AABCC-361A-4712-8E6C-615F0A850B2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0" authorId="0" shapeId="0" xr:uid="{6B48EAFC-799C-4CF5-87B9-7591A62D9B13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C12" authorId="0" shapeId="0" xr:uid="{EFDFE17E-B1D5-4100-A275-9DD2C533CD8E}">
      <text>
        <r>
          <rPr>
            <b/>
            <sz val="9"/>
            <color indexed="81"/>
            <rFont val="MS P ゴシック"/>
            <family val="3"/>
            <charset val="128"/>
          </rPr>
          <t>支出の助成金額を入力すると自動で計算されます。</t>
        </r>
      </text>
    </comment>
    <comment ref="C16" authorId="0" shapeId="0" xr:uid="{058B0E1D-2A9F-4F6F-AC33-B6870E4A86B3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19" authorId="0" shapeId="0" xr:uid="{613DA19B-3E99-45CF-8035-64147748B704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1" authorId="0" shapeId="0" xr:uid="{80D2E5D6-CBD2-406F-82AD-F84E23CBBE8A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2" authorId="0" shapeId="0" xr:uid="{85F1FA31-EE3F-40DA-B0AB-110E5623378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L22" authorId="0" shapeId="0" xr:uid="{73CF6E2F-0D6A-4E52-9DA7-51B8A592858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N22" authorId="0" shapeId="0" xr:uid="{91CC5C3D-02A6-4D42-8565-134279DACFD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3BB1728D-A033-4605-8F7A-9F29E2D1EB4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8B84B3D0-AEB9-445C-A16B-0A1D54401D8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sharedStrings.xml><?xml version="1.0" encoding="utf-8"?>
<sst xmlns="http://schemas.openxmlformats.org/spreadsheetml/2006/main" count="483" uniqueCount="191">
  <si>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</si>
  <si>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</si>
  <si>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</si>
  <si>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</si>
  <si>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</si>
  <si>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</si>
  <si>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</si>
  <si>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</si>
  <si>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</si>
  <si>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</si>
  <si>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</si>
  <si>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</si>
  <si>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</si>
  <si>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</si>
  <si>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</si>
  <si>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</si>
  <si>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</si>
  <si>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</si>
  <si>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</si>
  <si>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</si>
  <si>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</si>
  <si>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</si>
  <si>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</si>
  <si>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</si>
  <si>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</si>
  <si>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</si>
  <si>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</si>
  <si>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</si>
  <si>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</si>
  <si>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</si>
  <si>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</si>
  <si>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</si>
  <si>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</si>
  <si>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</si>
  <si>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</si>
  <si>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</si>
  <si>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</si>
  <si>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</si>
  <si>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</si>
  <si>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</si>
  <si>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</si>
  <si>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</si>
  <si>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</si>
  <si>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</si>
  <si>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</si>
  <si>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</si>
  <si>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</si>
  <si>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</si>
  <si>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</si>
  <si>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</si>
  <si>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</si>
  <si>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</si>
  <si>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</si>
  <si>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</si>
  <si>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</si>
  <si>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</si>
  <si>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</si>
  <si>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</si>
  <si>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</si>
  <si>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</si>
  <si>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</si>
  <si>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</si>
  <si>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</si>
  <si>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</si>
  <si>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</si>
  <si>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</si>
  <si>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</si>
  <si>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</si>
  <si>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</si>
  <si>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</si>
  <si>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</si>
  <si>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</si>
  <si>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</si>
  <si>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</si>
  <si>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</si>
  <si>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</si>
  <si>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</si>
  <si>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</si>
  <si>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</si>
  <si>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</si>
  <si>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</si>
  <si>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</si>
  <si>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</si>
  <si>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</si>
  <si>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</si>
  <si>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注:３ 宿泊証明書：様式６－２を添付すること。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</si>
  <si>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</si>
  <si>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</si>
  <si>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</si>
  <si>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　　　その際は、様式６－１記載の書類を添付すること。</t>
    <phoneticPr fontId="1"/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</si>
  <si>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</si>
  <si>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</si>
  <si>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</si>
  <si>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</si>
  <si>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</si>
  <si>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 xml:space="preserve"> 様式６－１</t>
  </si>
  <si>
    <r>
      <t>【収 入】</t>
    </r>
    <r>
      <rPr>
        <sz val="10.5"/>
        <color theme="1"/>
        <rFont val="Times New Roman"/>
        <family val="1"/>
      </rPr>
      <t/>
    </r>
    <phoneticPr fontId="1"/>
  </si>
  <si>
    <t>（単位：円）</t>
    <phoneticPr fontId="1"/>
  </si>
  <si>
    <t>科　　　　目</t>
  </si>
  <si>
    <t>金　　　　額</t>
  </si>
  <si>
    <t>備　　　　　　　　　　　　　　　　　　考</t>
  </si>
  <si>
    <t>助成金</t>
  </si>
  <si>
    <t>負担金</t>
  </si>
  <si>
    <t>競技団体</t>
    <phoneticPr fontId="1"/>
  </si>
  <si>
    <t>円</t>
    <rPh sb="0" eb="1">
      <t>エン</t>
    </rPh>
    <phoneticPr fontId="1"/>
  </si>
  <si>
    <r>
      <t>参加者負担@</t>
    </r>
    <r>
      <rPr>
        <u/>
        <sz val="9"/>
        <color theme="1"/>
        <rFont val="ＭＳ 明朝"/>
        <family val="1"/>
        <charset val="128"/>
      </rPr>
      <t/>
    </r>
    <phoneticPr fontId="1"/>
  </si>
  <si>
    <t>×</t>
    <phoneticPr fontId="1"/>
  </si>
  <si>
    <t>人＝</t>
    <rPh sb="0" eb="1">
      <t>ニン</t>
    </rPh>
    <phoneticPr fontId="1"/>
  </si>
  <si>
    <t>その他</t>
  </si>
  <si>
    <t>（　　　　　　　　）</t>
    <phoneticPr fontId="1"/>
  </si>
  <si>
    <t>計</t>
  </si>
  <si>
    <r>
      <rPr>
        <sz val="10.5"/>
        <color theme="1"/>
        <rFont val="ＭＳ 明朝"/>
        <family val="1"/>
        <charset val="128"/>
      </rPr>
      <t>【支 出】</t>
    </r>
    <r>
      <rPr>
        <sz val="9"/>
        <color theme="1"/>
        <rFont val="ＭＳ 明朝"/>
        <family val="1"/>
        <charset val="128"/>
      </rPr>
      <t xml:space="preserve">                                                               　　　　　　　　           </t>
    </r>
    <phoneticPr fontId="1"/>
  </si>
  <si>
    <t>科　　　目</t>
  </si>
  <si>
    <t>金　　　額</t>
  </si>
  <si>
    <t>内訳等</t>
  </si>
  <si>
    <t>負担金・その他</t>
  </si>
  <si>
    <t>消耗品費</t>
  </si>
  <si>
    <r>
      <t>競技用消耗品</t>
    </r>
    <r>
      <rPr>
        <sz val="9"/>
        <color theme="1"/>
        <rFont val="Times New Roman"/>
        <family val="1"/>
      </rPr>
      <t/>
    </r>
    <phoneticPr fontId="1"/>
  </si>
  <si>
    <r>
      <t>医薬品</t>
    </r>
    <r>
      <rPr>
        <sz val="10"/>
        <color theme="1"/>
        <rFont val="Times New Roman"/>
        <family val="1"/>
      </rPr>
      <t/>
    </r>
    <phoneticPr fontId="1"/>
  </si>
  <si>
    <r>
      <t>その他</t>
    </r>
    <r>
      <rPr>
        <sz val="10"/>
        <color theme="1"/>
        <rFont val="Times New Roman"/>
        <family val="1"/>
      </rPr>
      <t/>
    </r>
    <phoneticPr fontId="1"/>
  </si>
  <si>
    <t>使用料及び</t>
  </si>
  <si>
    <r>
      <t>会場使用料</t>
    </r>
    <r>
      <rPr>
        <sz val="10"/>
        <color theme="1"/>
        <rFont val="ＭＳ 明朝"/>
        <family val="1"/>
        <charset val="128"/>
      </rPr>
      <t xml:space="preserve"> </t>
    </r>
    <phoneticPr fontId="1"/>
  </si>
  <si>
    <t>賃  借  料</t>
  </si>
  <si>
    <r>
      <t>設備器具使用料</t>
    </r>
    <r>
      <rPr>
        <sz val="10"/>
        <color theme="1"/>
        <rFont val="Times New Roman"/>
        <family val="1"/>
      </rPr>
      <t/>
    </r>
    <phoneticPr fontId="1"/>
  </si>
  <si>
    <t>そ  の  他</t>
  </si>
  <si>
    <t xml:space="preserve"> </t>
  </si>
  <si>
    <t xml:space="preserve">           </t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</si>
  <si>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21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</si>
  <si>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</si>
  <si>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</si>
  <si>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</si>
  <si>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</si>
  <si>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21"/>
  </si>
  <si>
    <t>単　　価</t>
  </si>
  <si>
    <t>数</t>
    <phoneticPr fontId="21"/>
  </si>
  <si>
    <t>金　　額</t>
  </si>
  <si>
    <t>備　　　考</t>
  </si>
  <si>
    <t>合　　計</t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</si>
  <si>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21"/>
  </si>
  <si>
    <t>借上施設等の</t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</si>
  <si>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</si>
  <si>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</si>
  <si>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</si>
  <si>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</si>
  <si>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</si>
  <si>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</si>
  <si>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</si>
  <si>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</si>
  <si>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</si>
  <si>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</si>
  <si>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</si>
  <si>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</si>
  <si>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</si>
  <si>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</si>
  <si>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</si>
  <si>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</si>
  <si>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</si>
  <si>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r>
      <t xml:space="preserve">   </t>
    </r>
    <r>
      <rPr>
        <sz val="8"/>
        <color theme="1"/>
        <rFont val="ＭＳ 明朝"/>
        <family val="1"/>
        <charset val="128"/>
      </rPr>
      <t>※ 訂正した個所には、宿泊証明者の訂正印が必要です。</t>
    </r>
  </si>
  <si>
    <r>
      <t xml:space="preserve">   </t>
    </r>
    <r>
      <rPr>
        <sz val="8"/>
        <color theme="1"/>
        <rFont val="ＭＳ 明朝"/>
        <family val="1"/>
        <charset val="128"/>
      </rPr>
      <t>※ 証明する人数は、助成対象者と助成対象外者との合計人数です。</t>
    </r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</si>
  <si>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</si>
  <si>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</si>
  <si>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</si>
  <si>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</si>
  <si>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</si>
  <si>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</si>
  <si>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</si>
  <si>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</si>
  <si>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</si>
  <si>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</si>
  <si>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</si>
  <si>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</si>
  <si>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実技練習、練習試合等活動状況が確認できる写真
（練習試合の写真の場合は、対戦相手の名称を欄
外に記載して下さい。）</t>
    <phoneticPr fontId="1"/>
  </si>
  <si>
    <t>月</t>
    <rPh sb="0" eb="1">
      <t>ゲツ</t>
    </rPh>
    <phoneticPr fontId="1"/>
  </si>
  <si>
    <t>事業実施期間</t>
    <rPh sb="0" eb="2">
      <t>ジギョウ</t>
    </rPh>
    <phoneticPr fontId="21"/>
  </si>
  <si>
    <t>：</t>
    <phoneticPr fontId="1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</si>
  <si>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</si>
  <si>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21"/>
  </si>
  <si>
    <t>夏季ジュニアスポーツアスリート強化育成事業実施報告書</t>
    <rPh sb="23" eb="25">
      <t>ホウコク</t>
    </rPh>
    <phoneticPr fontId="1"/>
  </si>
  <si>
    <t>夏季ジュニアスポーツアスリート強化育成事業報償費及び旅費精算払・概算払内訳書</t>
    <phoneticPr fontId="1"/>
  </si>
  <si>
    <t>夏季ジュニアスポーツアスリート強化育成事業助成経費内訳書</t>
  </si>
  <si>
    <t xml:space="preserve">注：１　 競技用消耗品、会場使用料、設備器具使用料のうち助成対象経費に係る領収書（写）を
　　　　 添付のこと。
         なお、明細書（品名、数量、金額、施設使用日等の分かるもの、任意様式）を添付のこと。
</t>
    <phoneticPr fontId="1"/>
  </si>
  <si>
    <t>様式６－３　</t>
    <phoneticPr fontId="1"/>
  </si>
  <si>
    <t>様式６－２　</t>
    <phoneticPr fontId="1"/>
  </si>
  <si>
    <t>注:５ 競技用消耗品等・使用料及び賃借料の精算払がある場合は、別紙様式６－１で報告すること。</t>
    <phoneticPr fontId="1"/>
  </si>
  <si>
    <t>（競技団体名）</t>
    <rPh sb="1" eb="6">
      <t>キョウギダンタイメイ</t>
    </rPh>
    <phoneticPr fontId="1"/>
  </si>
  <si>
    <t>様式５－２</t>
    <phoneticPr fontId="1"/>
  </si>
  <si>
    <t xml:space="preserve">北海道銀行豊平支店　普通０３０７３５６　公益財団法人北海道スポーツ協会会長　荒　川　裕　生                               </t>
    <phoneticPr fontId="1"/>
  </si>
  <si>
    <t>ジュニアスポーツアスリート強化育成事業費</t>
    <phoneticPr fontId="1"/>
  </si>
  <si>
    <t xml:space="preserve"> 　公益財団法人北海道スポーツ協会会長様 </t>
    <phoneticPr fontId="1"/>
  </si>
  <si>
    <t>　　令和5年度夏季ジュニアスポーツアスリート強化育成事業を次のとおり実施したので、
　関係書類を添えて報告します。</t>
    <rPh sb="29" eb="30">
      <t>ツギ</t>
    </rPh>
    <rPh sb="34" eb="36">
      <t>ジッシ</t>
    </rPh>
    <rPh sb="43" eb="47">
      <t>カンケイショルイ</t>
    </rPh>
    <rPh sb="48" eb="49">
      <t>ソ</t>
    </rPh>
    <rPh sb="51" eb="53">
      <t>ホウコク</t>
    </rPh>
    <phoneticPr fontId="1"/>
  </si>
  <si>
    <t>　夏季ジュニアスポーツアスリート強化育成事業写真　添付用紙　</t>
    <rPh sb="1" eb="3">
      <t>カキ</t>
    </rPh>
    <rPh sb="16" eb="18">
      <t>キョウカ</t>
    </rPh>
    <rPh sb="18" eb="20">
      <t>イクセイ</t>
    </rPh>
    <rPh sb="20" eb="21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</si>
</sst>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Times New Roman"/>
      <family val="1"/>
    </font>
    <font>
      <u/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rgb="FFFFFFFF"/>
      <name val="ＭＳ 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/>
  </cellStyleXfs>
  <cellXfs count="42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77" xfId="1" applyFont="1" applyBorder="1" applyAlignment="1">
      <alignment wrapText="1"/>
    </xf>
    <xf numFmtId="38" fontId="8" fillId="0" borderId="77" xfId="1" applyFont="1" applyBorder="1" applyAlignment="1">
      <alignment vertical="center" wrapText="1"/>
    </xf>
    <xf numFmtId="38" fontId="8" fillId="0" borderId="79" xfId="1" applyFont="1" applyBorder="1" applyAlignment="1">
      <alignment vertical="center" wrapText="1"/>
    </xf>
    <xf numFmtId="38" fontId="8" fillId="0" borderId="28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0" xfId="1" applyFont="1" applyBorder="1" applyAlignment="1">
      <alignment vertical="center" wrapText="1"/>
    </xf>
    <xf numFmtId="38" fontId="8" fillId="0" borderId="3" xfId="1" applyFont="1" applyBorder="1" applyAlignment="1">
      <alignment vertical="center" wrapText="1"/>
    </xf>
    <xf numFmtId="38" fontId="8" fillId="0" borderId="81" xfId="1" applyFont="1" applyBorder="1" applyAlignment="1">
      <alignment wrapText="1"/>
    </xf>
    <xf numFmtId="38" fontId="8" fillId="0" borderId="0" xfId="1" applyFont="1" applyBorder="1" applyAlignment="1">
      <alignment wrapText="1"/>
    </xf>
    <xf numFmtId="38" fontId="8" fillId="0" borderId="83" xfId="1" applyFont="1" applyBorder="1" applyAlignment="1">
      <alignment horizontal="distributed" vertical="center"/>
    </xf>
    <xf numFmtId="38" fontId="8" fillId="0" borderId="81" xfId="1" applyFont="1" applyBorder="1" applyAlignment="1">
      <alignment horizontal="distributed" vertical="center"/>
    </xf>
    <xf numFmtId="38" fontId="8" fillId="0" borderId="81" xfId="1" applyFont="1" applyBorder="1" applyAlignment="1">
      <alignment vertical="center" wrapText="1"/>
    </xf>
    <xf numFmtId="38" fontId="8" fillId="0" borderId="81" xfId="1" applyFont="1" applyBorder="1" applyAlignment="1">
      <alignment horizontal="center" vertical="center" wrapText="1"/>
    </xf>
    <xf numFmtId="38" fontId="8" fillId="0" borderId="85" xfId="1" applyFont="1" applyBorder="1" applyAlignment="1">
      <alignment vertical="center" wrapText="1"/>
    </xf>
    <xf numFmtId="38" fontId="8" fillId="0" borderId="75" xfId="1" applyFont="1" applyBorder="1" applyAlignment="1">
      <alignment horizontal="left" vertical="center" wrapText="1"/>
    </xf>
    <xf numFmtId="38" fontId="8" fillId="0" borderId="77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8" fillId="0" borderId="3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88" xfId="0" applyFont="1" applyBorder="1" applyAlignment="1">
      <alignment horizontal="center" vertical="center" wrapText="1"/>
    </xf>
    <xf numFmtId="0" fontId="2" fillId="0" borderId="7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81" xfId="0" applyFont="1" applyBorder="1">
      <alignment vertical="center"/>
    </xf>
    <xf numFmtId="0" fontId="8" fillId="0" borderId="95" xfId="0" applyFont="1" applyBorder="1" applyAlignment="1">
      <alignment horizontal="distributed" wrapText="1" indent="1"/>
    </xf>
    <xf numFmtId="0" fontId="2" fillId="0" borderId="97" xfId="0" applyFont="1" applyBorder="1">
      <alignment vertical="center"/>
    </xf>
    <xf numFmtId="0" fontId="8" fillId="0" borderId="98" xfId="0" applyFont="1" applyBorder="1" applyAlignment="1">
      <alignment horizontal="distributed" vertical="top" wrapText="1" indent="1"/>
    </xf>
    <xf numFmtId="0" fontId="2" fillId="0" borderId="100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vertical="distributed" wrapText="1"/>
    </xf>
    <xf numFmtId="0" fontId="18" fillId="0" borderId="0" xfId="2" applyFont="1"/>
    <xf numFmtId="3" fontId="18" fillId="0" borderId="0" xfId="2" applyNumberFormat="1" applyFont="1"/>
    <xf numFmtId="0" fontId="19" fillId="0" borderId="0" xfId="2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center" wrapText="1"/>
    </xf>
    <xf numFmtId="0" fontId="4" fillId="0" borderId="9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91" xfId="0" applyFont="1" applyBorder="1" applyAlignment="1">
      <alignment horizontal="right" vertical="center" wrapText="1"/>
    </xf>
    <xf numFmtId="0" fontId="4" fillId="0" borderId="9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top" wrapText="1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3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3" fontId="18" fillId="0" borderId="0" xfId="2" applyNumberFormat="1" applyFont="1" applyAlignment="1">
      <alignment horizontal="center" vertical="center"/>
    </xf>
    <xf numFmtId="0" fontId="18" fillId="0" borderId="105" xfId="2" applyFont="1" applyBorder="1" applyAlignment="1">
      <alignment vertical="center"/>
    </xf>
    <xf numFmtId="0" fontId="18" fillId="0" borderId="104" xfId="2" applyFont="1" applyBorder="1" applyAlignment="1">
      <alignment vertical="center"/>
    </xf>
    <xf numFmtId="3" fontId="22" fillId="0" borderId="105" xfId="2" applyNumberFormat="1" applyFont="1" applyBorder="1" applyAlignment="1">
      <alignment vertical="center"/>
    </xf>
    <xf numFmtId="56" fontId="22" fillId="0" borderId="104" xfId="2" applyNumberFormat="1" applyFont="1" applyBorder="1" applyAlignment="1">
      <alignment horizontal="left" vertical="center"/>
    </xf>
    <xf numFmtId="0" fontId="22" fillId="0" borderId="105" xfId="2" applyFont="1" applyBorder="1" applyAlignment="1">
      <alignment vertical="center"/>
    </xf>
    <xf numFmtId="0" fontId="18" fillId="0" borderId="0" xfId="2" applyFont="1" applyAlignment="1">
      <alignment horizontal="distributed" vertical="center"/>
    </xf>
    <xf numFmtId="3" fontId="18" fillId="0" borderId="0" xfId="2" applyNumberFormat="1" applyFont="1" applyAlignment="1">
      <alignment horizontal="right"/>
    </xf>
    <xf numFmtId="3" fontId="22" fillId="0" borderId="20" xfId="2" applyNumberFormat="1" applyFont="1" applyBorder="1" applyAlignment="1">
      <alignment vertical="center"/>
    </xf>
    <xf numFmtId="0" fontId="5" fillId="0" borderId="115" xfId="0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right" vertical="center"/>
    </xf>
    <xf numFmtId="0" fontId="22" fillId="0" borderId="20" xfId="2" applyFont="1" applyBorder="1" applyAlignment="1">
      <alignment vertical="center"/>
    </xf>
    <xf numFmtId="0" fontId="22" fillId="0" borderId="2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8" fillId="0" borderId="81" xfId="1" applyFont="1" applyBorder="1" applyAlignment="1">
      <alignment horizontal="right" wrapText="1"/>
    </xf>
    <xf numFmtId="38" fontId="2" fillId="0" borderId="0" xfId="0" applyNumberFormat="1" applyFont="1">
      <alignment vertical="center"/>
    </xf>
    <xf numFmtId="38" fontId="25" fillId="0" borderId="0" xfId="0" applyNumberFormat="1" applyFont="1">
      <alignment vertical="center"/>
    </xf>
    <xf numFmtId="0" fontId="25" fillId="0" borderId="0" xfId="0" applyFont="1">
      <alignment vertical="center"/>
    </xf>
    <xf numFmtId="38" fontId="8" fillId="0" borderId="90" xfId="1" applyFont="1" applyBorder="1" applyAlignment="1">
      <alignment horizontal="right" vertical="center" wrapText="1"/>
    </xf>
    <xf numFmtId="38" fontId="8" fillId="0" borderId="101" xfId="1" applyFont="1" applyBorder="1" applyAlignment="1">
      <alignment horizontal="right" vertical="center" wrapText="1"/>
    </xf>
    <xf numFmtId="38" fontId="8" fillId="0" borderId="7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distributed" wrapText="1"/>
    </xf>
    <xf numFmtId="38" fontId="8" fillId="0" borderId="94" xfId="1" applyFont="1" applyBorder="1" applyAlignment="1">
      <alignment vertical="center" wrapText="1"/>
    </xf>
    <xf numFmtId="38" fontId="8" fillId="0" borderId="72" xfId="1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102" xfId="1" applyFont="1" applyBorder="1" applyAlignment="1">
      <alignment vertical="center" wrapText="1"/>
    </xf>
    <xf numFmtId="38" fontId="8" fillId="0" borderId="10" xfId="1" applyFont="1" applyBorder="1" applyAlignment="1">
      <alignment vertical="center" wrapText="1"/>
    </xf>
    <xf numFmtId="38" fontId="8" fillId="0" borderId="11" xfId="1" applyFont="1" applyBorder="1" applyAlignment="1">
      <alignment vertical="center" wrapText="1"/>
    </xf>
    <xf numFmtId="38" fontId="8" fillId="0" borderId="72" xfId="1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8" fontId="8" fillId="0" borderId="86" xfId="1" applyFont="1" applyBorder="1" applyAlignment="1">
      <alignment horizontal="righ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8" fontId="8" fillId="0" borderId="96" xfId="1" applyFont="1" applyBorder="1" applyAlignment="1">
      <alignment horizontal="right" vertical="center" wrapText="1"/>
    </xf>
    <xf numFmtId="38" fontId="8" fillId="0" borderId="99" xfId="1" applyFont="1" applyBorder="1" applyAlignment="1">
      <alignment horizontal="right" vertical="center" wrapText="1"/>
    </xf>
    <xf numFmtId="0" fontId="8" fillId="0" borderId="77" xfId="0" applyFont="1" applyBorder="1" applyAlignment="1">
      <alignment horizontal="distributed" vertical="center" wrapText="1"/>
    </xf>
    <xf numFmtId="38" fontId="8" fillId="0" borderId="77" xfId="1" applyFont="1" applyBorder="1" applyAlignment="1">
      <alignment horizontal="center" vertical="center"/>
    </xf>
    <xf numFmtId="38" fontId="8" fillId="0" borderId="91" xfId="1" applyFont="1" applyBorder="1" applyAlignment="1">
      <alignment vertical="center" wrapText="1"/>
    </xf>
    <xf numFmtId="38" fontId="8" fillId="0" borderId="77" xfId="1" applyFont="1" applyBorder="1" applyAlignment="1">
      <alignment vertical="center" wrapText="1"/>
    </xf>
    <xf numFmtId="38" fontId="8" fillId="0" borderId="93" xfId="1" applyFont="1" applyBorder="1" applyAlignment="1">
      <alignment vertical="center" wrapText="1"/>
    </xf>
    <xf numFmtId="38" fontId="8" fillId="0" borderId="81" xfId="1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81" xfId="0" applyFont="1" applyBorder="1" applyAlignment="1">
      <alignment horizontal="distributed" vertical="center" wrapText="1"/>
    </xf>
    <xf numFmtId="38" fontId="8" fillId="0" borderId="8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90" xfId="1" applyFont="1" applyBorder="1" applyAlignment="1">
      <alignment horizontal="right" vertical="center" wrapText="1"/>
    </xf>
    <xf numFmtId="38" fontId="8" fillId="0" borderId="92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0" fontId="8" fillId="0" borderId="92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38" fontId="8" fillId="0" borderId="70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left" vertical="center" wrapText="1"/>
    </xf>
    <xf numFmtId="38" fontId="8" fillId="0" borderId="72" xfId="1" applyFont="1" applyBorder="1" applyAlignment="1">
      <alignment horizontal="left" vertical="center" wrapText="1"/>
    </xf>
    <xf numFmtId="38" fontId="8" fillId="0" borderId="73" xfId="1" applyFont="1" applyBorder="1" applyAlignment="1">
      <alignment horizontal="left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38" fontId="8" fillId="0" borderId="75" xfId="1" applyFont="1" applyBorder="1" applyAlignment="1">
      <alignment horizontal="right" vertical="center" wrapText="1"/>
    </xf>
    <xf numFmtId="38" fontId="8" fillId="0" borderId="76" xfId="1" applyFont="1" applyBorder="1" applyAlignment="1">
      <alignment horizontal="right" vertical="center" wrapText="1"/>
    </xf>
    <xf numFmtId="38" fontId="8" fillId="0" borderId="83" xfId="1" applyFont="1" applyBorder="1" applyAlignment="1">
      <alignment horizontal="right" vertical="center" wrapText="1"/>
    </xf>
    <xf numFmtId="38" fontId="8" fillId="0" borderId="84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left" wrapText="1"/>
    </xf>
    <xf numFmtId="38" fontId="8" fillId="0" borderId="72" xfId="1" applyFont="1" applyBorder="1" applyAlignment="1">
      <alignment horizontal="left" wrapText="1"/>
    </xf>
    <xf numFmtId="0" fontId="8" fillId="0" borderId="74" xfId="0" applyFont="1" applyBorder="1" applyAlignment="1">
      <alignment horizontal="distributed" vertical="center" wrapText="1" indent="1"/>
    </xf>
    <xf numFmtId="0" fontId="8" fillId="0" borderId="80" xfId="0" applyFont="1" applyBorder="1" applyAlignment="1">
      <alignment horizontal="distributed" vertical="center" wrapText="1" indent="1"/>
    </xf>
    <xf numFmtId="0" fontId="8" fillId="0" borderId="82" xfId="0" applyFont="1" applyBorder="1" applyAlignment="1">
      <alignment horizontal="distributed" vertical="center" wrapText="1" indent="1"/>
    </xf>
    <xf numFmtId="38" fontId="8" fillId="0" borderId="28" xfId="1" applyFont="1" applyBorder="1" applyAlignment="1">
      <alignment horizontal="right" vertical="center" wrapText="1"/>
    </xf>
    <xf numFmtId="38" fontId="8" fillId="0" borderId="30" xfId="1" applyFont="1" applyBorder="1" applyAlignment="1">
      <alignment horizontal="right" vertical="center" wrapText="1"/>
    </xf>
    <xf numFmtId="38" fontId="8" fillId="0" borderId="75" xfId="1" applyFont="1" applyBorder="1" applyAlignment="1">
      <alignment horizontal="distributed" wrapText="1"/>
    </xf>
    <xf numFmtId="38" fontId="8" fillId="0" borderId="77" xfId="1" applyFont="1" applyBorder="1" applyAlignment="1">
      <alignment horizontal="distributed" wrapText="1"/>
    </xf>
    <xf numFmtId="38" fontId="8" fillId="0" borderId="78" xfId="1" applyFont="1" applyBorder="1" applyAlignment="1">
      <alignment horizontal="center" wrapText="1"/>
    </xf>
    <xf numFmtId="38" fontId="8" fillId="0" borderId="28" xfId="1" applyFont="1" applyBorder="1" applyAlignment="1">
      <alignment horizontal="distributed"/>
    </xf>
    <xf numFmtId="38" fontId="8" fillId="0" borderId="0" xfId="1" applyFont="1" applyBorder="1" applyAlignment="1">
      <alignment horizontal="distributed"/>
    </xf>
    <xf numFmtId="38" fontId="8" fillId="0" borderId="81" xfId="1" applyFont="1" applyBorder="1" applyAlignment="1">
      <alignment horizontal="right" wrapText="1"/>
    </xf>
    <xf numFmtId="38" fontId="8" fillId="0" borderId="72" xfId="1" applyFont="1" applyBorder="1" applyAlignment="1">
      <alignment horizontal="center" wrapText="1"/>
    </xf>
    <xf numFmtId="3" fontId="22" fillId="0" borderId="25" xfId="2" applyNumberFormat="1" applyFont="1" applyBorder="1" applyAlignment="1">
      <alignment horizontal="center" vertical="center"/>
    </xf>
    <xf numFmtId="3" fontId="22" fillId="0" borderId="30" xfId="2" applyNumberFormat="1" applyFont="1" applyBorder="1" applyAlignment="1">
      <alignment horizontal="center" vertical="center"/>
    </xf>
    <xf numFmtId="3" fontId="22" fillId="0" borderId="26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3" fontId="18" fillId="0" borderId="29" xfId="2" applyNumberFormat="1" applyFont="1" applyBorder="1" applyAlignment="1">
      <alignment horizontal="right" vertical="center"/>
    </xf>
    <xf numFmtId="3" fontId="18" fillId="0" borderId="24" xfId="2" applyNumberFormat="1" applyFont="1" applyBorder="1" applyAlignment="1">
      <alignment horizontal="right" vertical="center"/>
    </xf>
    <xf numFmtId="3" fontId="18" fillId="0" borderId="2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right" vertical="center"/>
    </xf>
    <xf numFmtId="3" fontId="18" fillId="0" borderId="27" xfId="2" applyNumberFormat="1" applyFont="1" applyBorder="1" applyAlignment="1">
      <alignment horizontal="right" vertical="center"/>
    </xf>
    <xf numFmtId="3" fontId="18" fillId="0" borderId="20" xfId="2" applyNumberFormat="1" applyFont="1" applyBorder="1" applyAlignment="1">
      <alignment horizontal="right" vertical="center"/>
    </xf>
    <xf numFmtId="3" fontId="18" fillId="0" borderId="25" xfId="2" applyNumberFormat="1" applyFont="1" applyBorder="1" applyAlignment="1">
      <alignment horizontal="center" vertical="center"/>
    </xf>
    <xf numFmtId="3" fontId="18" fillId="0" borderId="30" xfId="2" applyNumberFormat="1" applyFont="1" applyBorder="1" applyAlignment="1">
      <alignment horizontal="center" vertical="center"/>
    </xf>
    <xf numFmtId="3" fontId="18" fillId="0" borderId="26" xfId="2" applyNumberFormat="1" applyFont="1" applyBorder="1" applyAlignment="1">
      <alignment horizontal="center" vertical="center"/>
    </xf>
    <xf numFmtId="0" fontId="29" fillId="0" borderId="29" xfId="2" applyFont="1" applyBorder="1" applyAlignment="1">
      <alignment horizontal="center" vertical="center" wrapText="1"/>
    </xf>
    <xf numFmtId="0" fontId="29" fillId="0" borderId="24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30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20" xfId="2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 vertical="center" wrapText="1"/>
    </xf>
    <xf numFmtId="3" fontId="22" fillId="0" borderId="20" xfId="2" applyNumberFormat="1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3" fontId="18" fillId="0" borderId="29" xfId="2" applyNumberFormat="1" applyFont="1" applyBorder="1" applyAlignment="1">
      <alignment horizontal="center" vertical="center"/>
    </xf>
    <xf numFmtId="3" fontId="18" fillId="0" borderId="24" xfId="2" applyNumberFormat="1" applyFont="1" applyBorder="1" applyAlignment="1">
      <alignment horizontal="center" vertical="center"/>
    </xf>
    <xf numFmtId="3" fontId="18" fillId="0" borderId="27" xfId="2" applyNumberFormat="1" applyFont="1" applyBorder="1" applyAlignment="1">
      <alignment horizontal="center" vertical="center"/>
    </xf>
    <xf numFmtId="3" fontId="18" fillId="0" borderId="20" xfId="2" applyNumberFormat="1" applyFont="1" applyBorder="1" applyAlignment="1">
      <alignment horizontal="center" vertical="center"/>
    </xf>
    <xf numFmtId="0" fontId="18" fillId="0" borderId="103" xfId="2" applyFont="1" applyBorder="1" applyAlignment="1">
      <alignment horizontal="center" vertical="center"/>
    </xf>
    <xf numFmtId="0" fontId="18" fillId="0" borderId="104" xfId="2" applyFont="1" applyBorder="1" applyAlignment="1">
      <alignment horizontal="center" vertical="center"/>
    </xf>
    <xf numFmtId="0" fontId="18" fillId="0" borderId="27" xfId="2" applyFont="1" applyBorder="1" applyAlignment="1">
      <alignment horizontal="distributed" vertical="center" indent="4"/>
    </xf>
    <xf numFmtId="0" fontId="18" fillId="0" borderId="20" xfId="2" applyFont="1" applyBorder="1" applyAlignment="1">
      <alignment horizontal="distributed" vertical="center" indent="4"/>
    </xf>
    <xf numFmtId="0" fontId="18" fillId="0" borderId="26" xfId="2" applyFont="1" applyBorder="1" applyAlignment="1">
      <alignment horizontal="distributed" vertical="center" indent="4"/>
    </xf>
    <xf numFmtId="0" fontId="18" fillId="0" borderId="29" xfId="2" applyFont="1" applyBorder="1" applyAlignment="1">
      <alignment horizontal="distributed" vertical="center" indent="4"/>
    </xf>
    <xf numFmtId="0" fontId="18" fillId="0" borderId="24" xfId="2" applyFont="1" applyBorder="1" applyAlignment="1">
      <alignment horizontal="distributed" vertical="center" indent="4"/>
    </xf>
    <xf numFmtId="0" fontId="18" fillId="0" borderId="25" xfId="2" applyFont="1" applyBorder="1" applyAlignment="1">
      <alignment horizontal="distributed" vertical="center" indent="4"/>
    </xf>
    <xf numFmtId="3" fontId="18" fillId="0" borderId="0" xfId="2" applyNumberFormat="1" applyFont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49" fontId="2" fillId="0" borderId="22" xfId="0" applyNumberFormat="1" applyFont="1" applyBorder="1" applyAlignment="1">
      <alignment horizontal="left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justify" vertical="center" wrapText="1"/>
    </xf>
    <xf numFmtId="0" fontId="2" fillId="0" borderId="110" xfId="0" applyFont="1" applyBorder="1" applyAlignment="1">
      <alignment horizontal="justify" vertical="center" wrapText="1"/>
    </xf>
    <xf numFmtId="0" fontId="2" fillId="0" borderId="111" xfId="0" applyFont="1" applyBorder="1" applyAlignment="1">
      <alignment horizontal="justify" vertical="center" wrapText="1"/>
    </xf>
    <xf numFmtId="0" fontId="2" fillId="0" borderId="112" xfId="0" applyFont="1" applyBorder="1" applyAlignment="1">
      <alignment horizontal="justify" vertical="center" wrapText="1"/>
    </xf>
    <xf numFmtId="0" fontId="2" fillId="0" borderId="113" xfId="0" applyFont="1" applyBorder="1" applyAlignment="1">
      <alignment horizontal="justify" vertical="center" wrapText="1"/>
    </xf>
    <xf numFmtId="0" fontId="2" fillId="0" borderId="114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179" fontId="26" fillId="0" borderId="46" xfId="1" applyNumberFormat="1" applyFont="1" applyBorder="1" applyAlignment="1">
      <alignment horizontal="right" vertical="center" wrapText="1"/>
    </xf>
    <xf numFmtId="179" fontId="26" fillId="0" borderId="0" xfId="1" applyNumberFormat="1" applyFont="1" applyBorder="1" applyAlignment="1">
      <alignment horizontal="right" vertical="center" wrapText="1"/>
    </xf>
    <xf numFmtId="179" fontId="26" fillId="0" borderId="40" xfId="1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11207</xdr:rowOff>
    </xdr:from>
    <xdr:to>
      <xdr:col>40</xdr:col>
      <xdr:colOff>133350</xdr:colOff>
      <xdr:row>23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F6F6E4-F27E-4FC7-8CB7-D16E2BA9471B}"/>
            </a:ext>
          </a:extLst>
        </xdr:cNvPr>
        <xdr:cNvGrpSpPr/>
      </xdr:nvGrpSpPr>
      <xdr:grpSpPr>
        <a:xfrm>
          <a:off x="2291042" y="4773707"/>
          <a:ext cx="4843183" cy="846043"/>
          <a:chOff x="2291042" y="4678455"/>
          <a:chExt cx="4852708" cy="846045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91042" y="4678457"/>
            <a:ext cx="85220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297331" y="4678457"/>
            <a:ext cx="84344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4297456" y="4678457"/>
            <a:ext cx="846044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5302604" y="4678457"/>
            <a:ext cx="841021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37"/>
  <sheetViews>
    <sheetView tabSelected="1" view="pageBreakPreview" zoomScaleNormal="85" zoomScaleSheetLayoutView="100" workbookViewId="0">
      <selection activeCell="A11" sqref="A1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163" t="s">
        <v>94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</row>
    <row r="2" spans="2:42" ht="15" customHeight="1">
      <c r="D2" s="167" t="s">
        <v>177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8"/>
      <c r="AN2" s="124"/>
      <c r="AO2" s="124"/>
      <c r="AP2" s="124"/>
    </row>
    <row r="3" spans="2:42" ht="11.25" customHeight="1">
      <c r="B3" s="2"/>
      <c r="C3" s="2"/>
      <c r="D3" s="2"/>
      <c r="E3" s="2"/>
    </row>
    <row r="4" spans="2:42" ht="15" customHeight="1">
      <c r="AA4" s="135" t="s">
        <v>31</v>
      </c>
      <c r="AB4" s="135"/>
      <c r="AC4" s="135"/>
      <c r="AD4" s="135"/>
      <c r="AE4" s="135"/>
      <c r="AF4" s="135"/>
      <c r="AG4" s="135" t="s">
        <v>28</v>
      </c>
      <c r="AH4" s="135"/>
      <c r="AI4" s="135"/>
      <c r="AJ4" s="135"/>
      <c r="AK4" s="135" t="s">
        <v>19</v>
      </c>
      <c r="AL4" s="135"/>
      <c r="AM4" s="135"/>
      <c r="AN4" s="135"/>
      <c r="AO4" s="135" t="s">
        <v>20</v>
      </c>
      <c r="AP4" s="135"/>
    </row>
    <row r="5" spans="2:42" ht="11.25" customHeight="1">
      <c r="B5" s="2"/>
      <c r="C5" s="2"/>
      <c r="D5" s="2"/>
      <c r="E5" s="2"/>
    </row>
    <row r="6" spans="2:42" ht="15" customHeight="1">
      <c r="B6" s="143" t="s">
        <v>188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</row>
    <row r="7" spans="2:42" ht="11.25" customHeight="1"/>
    <row r="8" spans="2:42" ht="15" customHeight="1">
      <c r="M8" s="143" t="s">
        <v>184</v>
      </c>
      <c r="N8" s="143"/>
      <c r="O8" s="143"/>
      <c r="P8" s="143"/>
      <c r="Q8" s="143"/>
      <c r="R8" s="143"/>
      <c r="S8" s="143"/>
      <c r="T8" s="143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34" t="s">
        <v>29</v>
      </c>
      <c r="AO8" s="134"/>
    </row>
    <row r="9" spans="2:42" ht="11.25" customHeight="1">
      <c r="B9" s="2"/>
      <c r="C9" s="2"/>
      <c r="D9" s="2"/>
      <c r="E9" s="2"/>
    </row>
    <row r="10" spans="2:42" ht="30" customHeight="1">
      <c r="B10" s="164" t="s">
        <v>189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</row>
    <row r="11" spans="2:42" ht="22.5" customHeight="1" thickBot="1">
      <c r="B11" s="134" t="s">
        <v>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</row>
    <row r="12" spans="2:42" ht="22.5" customHeight="1" thickBot="1">
      <c r="B12" s="169" t="s">
        <v>1</v>
      </c>
      <c r="C12" s="170"/>
      <c r="D12" s="170"/>
      <c r="E12" s="170"/>
      <c r="F12" s="171"/>
      <c r="G12" s="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</row>
    <row r="13" spans="2:42" ht="22.5" customHeight="1" thickBot="1">
      <c r="B13" s="169" t="s">
        <v>2</v>
      </c>
      <c r="C13" s="170"/>
      <c r="D13" s="170"/>
      <c r="E13" s="170"/>
      <c r="F13" s="171"/>
      <c r="G13" s="4"/>
      <c r="H13" s="132"/>
      <c r="I13" s="132"/>
      <c r="J13" s="132" t="s">
        <v>19</v>
      </c>
      <c r="K13" s="132"/>
      <c r="L13" s="132"/>
      <c r="M13" s="132"/>
      <c r="N13" s="132" t="s">
        <v>20</v>
      </c>
      <c r="O13" s="132"/>
      <c r="P13" s="3" t="s">
        <v>25</v>
      </c>
      <c r="Q13" s="132"/>
      <c r="R13" s="132"/>
      <c r="S13" s="4" t="s">
        <v>26</v>
      </c>
      <c r="T13" s="132" t="s">
        <v>21</v>
      </c>
      <c r="U13" s="132"/>
      <c r="V13" s="132"/>
      <c r="W13" s="132"/>
      <c r="X13" s="132" t="s">
        <v>19</v>
      </c>
      <c r="Y13" s="132"/>
      <c r="Z13" s="132"/>
      <c r="AA13" s="132"/>
      <c r="AB13" s="132" t="s">
        <v>20</v>
      </c>
      <c r="AC13" s="132"/>
      <c r="AD13" s="3" t="s">
        <v>25</v>
      </c>
      <c r="AE13" s="132"/>
      <c r="AF13" s="132"/>
      <c r="AG13" s="4" t="s">
        <v>26</v>
      </c>
      <c r="AH13" s="4" t="s">
        <v>25</v>
      </c>
      <c r="AI13" s="132"/>
      <c r="AJ13" s="132"/>
      <c r="AK13" s="132" t="s">
        <v>22</v>
      </c>
      <c r="AL13" s="132"/>
      <c r="AM13" s="132"/>
      <c r="AN13" s="132"/>
      <c r="AO13" s="132" t="s">
        <v>27</v>
      </c>
      <c r="AP13" s="142"/>
    </row>
    <row r="14" spans="2:42" ht="22.5" customHeight="1">
      <c r="B14" s="145" t="s">
        <v>3</v>
      </c>
      <c r="C14" s="146"/>
      <c r="D14" s="146"/>
      <c r="E14" s="146"/>
      <c r="F14" s="147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</row>
    <row r="15" spans="2:42" ht="22.5" customHeight="1" thickBot="1">
      <c r="B15" s="182" t="s">
        <v>4</v>
      </c>
      <c r="C15" s="183"/>
      <c r="D15" s="183"/>
      <c r="E15" s="183"/>
      <c r="F15" s="184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7" t="s">
        <v>32</v>
      </c>
      <c r="AD15" s="137"/>
      <c r="AE15" s="136"/>
      <c r="AF15" s="136"/>
      <c r="AG15" s="136"/>
      <c r="AH15" s="8" t="s">
        <v>25</v>
      </c>
      <c r="AI15" s="136"/>
      <c r="AJ15" s="136"/>
      <c r="AK15" s="136"/>
      <c r="AL15" s="8" t="s">
        <v>26</v>
      </c>
      <c r="AM15" s="136"/>
      <c r="AN15" s="136"/>
      <c r="AO15" s="136"/>
      <c r="AP15" s="7"/>
    </row>
    <row r="16" spans="2:42" ht="22.5" customHeight="1">
      <c r="B16" s="145" t="s">
        <v>5</v>
      </c>
      <c r="C16" s="146"/>
      <c r="D16" s="146"/>
      <c r="E16" s="146"/>
      <c r="F16" s="147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6"/>
    </row>
    <row r="17" spans="2:42" ht="22.5" customHeight="1" thickBot="1">
      <c r="B17" s="182" t="s">
        <v>4</v>
      </c>
      <c r="C17" s="183"/>
      <c r="D17" s="183"/>
      <c r="E17" s="183"/>
      <c r="F17" s="184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7" t="s">
        <v>32</v>
      </c>
      <c r="AD17" s="137"/>
      <c r="AE17" s="136"/>
      <c r="AF17" s="136"/>
      <c r="AG17" s="136"/>
      <c r="AH17" s="8" t="s">
        <v>25</v>
      </c>
      <c r="AI17" s="136"/>
      <c r="AJ17" s="136"/>
      <c r="AK17" s="136"/>
      <c r="AL17" s="8" t="s">
        <v>26</v>
      </c>
      <c r="AM17" s="136"/>
      <c r="AN17" s="136"/>
      <c r="AO17" s="136"/>
      <c r="AP17" s="7"/>
    </row>
    <row r="18" spans="2:42" ht="22.5" customHeight="1" thickBot="1">
      <c r="B18" s="169" t="s">
        <v>6</v>
      </c>
      <c r="C18" s="170"/>
      <c r="D18" s="170"/>
      <c r="E18" s="170"/>
      <c r="F18" s="171"/>
      <c r="G18" s="132" t="s">
        <v>7</v>
      </c>
      <c r="H18" s="132"/>
      <c r="I18" s="132"/>
      <c r="J18" s="141"/>
      <c r="K18" s="132"/>
      <c r="L18" s="132"/>
      <c r="M18" s="132"/>
      <c r="N18" s="132"/>
      <c r="O18" s="132"/>
      <c r="P18" s="132"/>
      <c r="Q18" s="132"/>
      <c r="R18" s="139" t="s">
        <v>23</v>
      </c>
      <c r="S18" s="132"/>
      <c r="T18" s="132"/>
      <c r="U18" s="132"/>
      <c r="V18" s="141"/>
      <c r="W18" s="132"/>
      <c r="X18" s="132"/>
      <c r="Y18" s="132"/>
      <c r="Z18" s="132"/>
      <c r="AA18" s="142"/>
      <c r="AB18" s="132" t="s">
        <v>24</v>
      </c>
      <c r="AC18" s="132"/>
      <c r="AD18" s="132"/>
      <c r="AE18" s="132"/>
      <c r="AF18" s="140"/>
      <c r="AG18" s="132"/>
      <c r="AH18" s="132"/>
      <c r="AI18" s="132"/>
      <c r="AJ18" s="132"/>
      <c r="AK18" s="132"/>
      <c r="AL18" s="132"/>
      <c r="AM18" s="132"/>
      <c r="AN18" s="132"/>
      <c r="AO18" s="132"/>
      <c r="AP18" s="142"/>
    </row>
    <row r="19" spans="2:42" ht="22.5" customHeight="1" thickBot="1">
      <c r="B19" s="169" t="s">
        <v>8</v>
      </c>
      <c r="C19" s="170"/>
      <c r="D19" s="170"/>
      <c r="E19" s="170"/>
      <c r="F19" s="171"/>
      <c r="G19" s="27"/>
      <c r="H19" s="11"/>
      <c r="I19" s="132" t="s">
        <v>30</v>
      </c>
      <c r="J19" s="132"/>
      <c r="K19" s="132"/>
      <c r="L19" s="132"/>
      <c r="M19" s="132"/>
      <c r="N19" s="132"/>
      <c r="O19" s="132"/>
      <c r="P19" s="132" t="s">
        <v>18</v>
      </c>
      <c r="Q19" s="132"/>
      <c r="R19" s="10"/>
      <c r="S19" s="11"/>
      <c r="T19" s="132" t="s">
        <v>33</v>
      </c>
      <c r="U19" s="132"/>
      <c r="V19" s="132"/>
      <c r="W19" s="132"/>
      <c r="X19" s="132"/>
      <c r="Y19" s="132"/>
      <c r="Z19" s="133"/>
      <c r="AA19" s="133"/>
      <c r="AB19" s="132" t="s">
        <v>18</v>
      </c>
      <c r="AC19" s="132"/>
      <c r="AD19" s="11"/>
      <c r="AE19" s="132"/>
      <c r="AF19" s="132"/>
      <c r="AG19" s="132" t="s">
        <v>17</v>
      </c>
      <c r="AH19" s="132"/>
      <c r="AI19" s="133" t="str">
        <f>IF(N19="","",N19+Z19)</f>
        <v/>
      </c>
      <c r="AJ19" s="133"/>
      <c r="AK19" s="133"/>
      <c r="AL19" s="132" t="s">
        <v>18</v>
      </c>
      <c r="AM19" s="132"/>
      <c r="AN19" s="4"/>
      <c r="AO19" s="4"/>
      <c r="AP19" s="9"/>
    </row>
    <row r="20" spans="2:42" ht="22.5" customHeight="1">
      <c r="B20" s="176" t="s">
        <v>9</v>
      </c>
      <c r="C20" s="177"/>
      <c r="D20" s="177"/>
      <c r="E20" s="177"/>
      <c r="F20" s="178"/>
      <c r="G20" s="28"/>
      <c r="H20" s="175" t="s">
        <v>11</v>
      </c>
      <c r="I20" s="175"/>
      <c r="J20" s="175"/>
      <c r="K20" s="175"/>
      <c r="L20" s="175"/>
      <c r="M20" s="175"/>
      <c r="N20" s="28"/>
      <c r="O20" s="175" t="s">
        <v>12</v>
      </c>
      <c r="P20" s="175"/>
      <c r="Q20" s="175"/>
      <c r="R20" s="175"/>
      <c r="S20" s="175"/>
      <c r="T20" s="175"/>
      <c r="U20" s="28"/>
      <c r="V20" s="175" t="s">
        <v>13</v>
      </c>
      <c r="W20" s="175"/>
      <c r="X20" s="175"/>
      <c r="Y20" s="175"/>
      <c r="Z20" s="175"/>
      <c r="AA20" s="175"/>
      <c r="AB20" s="28"/>
      <c r="AC20" s="175" t="s">
        <v>14</v>
      </c>
      <c r="AD20" s="175"/>
      <c r="AE20" s="175"/>
      <c r="AF20" s="175"/>
      <c r="AG20" s="175"/>
      <c r="AH20" s="175"/>
      <c r="AI20" s="28"/>
      <c r="AJ20" s="175"/>
      <c r="AK20" s="175"/>
      <c r="AL20" s="175"/>
      <c r="AM20" s="175"/>
      <c r="AN20" s="175"/>
      <c r="AO20" s="175"/>
      <c r="AP20" s="29"/>
    </row>
    <row r="21" spans="2:42" ht="22.5" customHeight="1">
      <c r="B21" s="179"/>
      <c r="C21" s="180"/>
      <c r="D21" s="180"/>
      <c r="E21" s="180"/>
      <c r="F21" s="181"/>
      <c r="H21" s="134" t="s">
        <v>15</v>
      </c>
      <c r="I21" s="134"/>
      <c r="J21" s="135"/>
      <c r="K21" s="135"/>
      <c r="L21" s="134" t="s">
        <v>18</v>
      </c>
      <c r="M21" s="134"/>
      <c r="O21" s="134" t="s">
        <v>15</v>
      </c>
      <c r="P21" s="134"/>
      <c r="Q21" s="135"/>
      <c r="R21" s="135"/>
      <c r="S21" s="134" t="s">
        <v>18</v>
      </c>
      <c r="T21" s="134"/>
      <c r="U21" s="123"/>
      <c r="V21" s="134" t="s">
        <v>15</v>
      </c>
      <c r="W21" s="134"/>
      <c r="X21" s="135"/>
      <c r="Y21" s="135"/>
      <c r="Z21" s="134" t="s">
        <v>18</v>
      </c>
      <c r="AA21" s="134"/>
      <c r="AC21" s="134" t="s">
        <v>15</v>
      </c>
      <c r="AD21" s="134"/>
      <c r="AE21" s="135"/>
      <c r="AF21" s="135"/>
      <c r="AG21" s="134" t="s">
        <v>18</v>
      </c>
      <c r="AH21" s="134"/>
      <c r="AI21" s="123"/>
      <c r="AJ21" s="134"/>
      <c r="AK21" s="134"/>
      <c r="AL21" s="135"/>
      <c r="AM21" s="135"/>
      <c r="AN21" s="134"/>
      <c r="AO21" s="134"/>
      <c r="AP21" s="5"/>
    </row>
    <row r="22" spans="2:42" ht="22.5" customHeight="1">
      <c r="B22" s="179"/>
      <c r="C22" s="180"/>
      <c r="D22" s="180"/>
      <c r="E22" s="180"/>
      <c r="F22" s="181"/>
      <c r="G22" s="123"/>
      <c r="H22" s="134" t="s">
        <v>16</v>
      </c>
      <c r="I22" s="134"/>
      <c r="J22" s="135"/>
      <c r="K22" s="135"/>
      <c r="L22" s="134" t="s">
        <v>18</v>
      </c>
      <c r="M22" s="134"/>
      <c r="N22" s="123"/>
      <c r="O22" s="134" t="s">
        <v>16</v>
      </c>
      <c r="P22" s="134"/>
      <c r="Q22" s="135"/>
      <c r="R22" s="135"/>
      <c r="S22" s="134" t="s">
        <v>18</v>
      </c>
      <c r="T22" s="134"/>
      <c r="U22" s="123"/>
      <c r="V22" s="134" t="s">
        <v>16</v>
      </c>
      <c r="W22" s="134"/>
      <c r="X22" s="135"/>
      <c r="Y22" s="135"/>
      <c r="Z22" s="134" t="s">
        <v>18</v>
      </c>
      <c r="AA22" s="134"/>
      <c r="AB22" s="123"/>
      <c r="AC22" s="134" t="s">
        <v>16</v>
      </c>
      <c r="AD22" s="134"/>
      <c r="AE22" s="135"/>
      <c r="AF22" s="135"/>
      <c r="AG22" s="134" t="s">
        <v>18</v>
      </c>
      <c r="AH22" s="134"/>
      <c r="AI22" s="123"/>
      <c r="AJ22" s="134"/>
      <c r="AK22" s="134"/>
      <c r="AL22" s="135"/>
      <c r="AM22" s="135"/>
      <c r="AN22" s="134"/>
      <c r="AO22" s="134"/>
      <c r="AP22" s="6"/>
    </row>
    <row r="23" spans="2:42" ht="22.5" customHeight="1">
      <c r="B23" s="179"/>
      <c r="C23" s="180"/>
      <c r="D23" s="180"/>
      <c r="E23" s="180"/>
      <c r="F23" s="181"/>
      <c r="H23" s="134" t="s">
        <v>17</v>
      </c>
      <c r="I23" s="134"/>
      <c r="J23" s="135" t="str">
        <f>IF(AND(J21="",J22=""),"",J21+J22)</f>
        <v/>
      </c>
      <c r="K23" s="135"/>
      <c r="L23" s="134" t="s">
        <v>18</v>
      </c>
      <c r="M23" s="134"/>
      <c r="O23" s="134" t="s">
        <v>17</v>
      </c>
      <c r="P23" s="134"/>
      <c r="Q23" s="135" t="str">
        <f>IF(AND(Q21="",Q22=""),"",Q21+Q22)</f>
        <v/>
      </c>
      <c r="R23" s="135"/>
      <c r="S23" s="134" t="s">
        <v>18</v>
      </c>
      <c r="T23" s="134"/>
      <c r="U23" s="123"/>
      <c r="V23" s="134" t="s">
        <v>17</v>
      </c>
      <c r="W23" s="134"/>
      <c r="X23" s="135" t="str">
        <f>IF(AND(X21="",X22=""),"",X21+X22)</f>
        <v/>
      </c>
      <c r="Y23" s="135"/>
      <c r="Z23" s="134" t="s">
        <v>18</v>
      </c>
      <c r="AA23" s="134"/>
      <c r="AC23" s="134" t="s">
        <v>17</v>
      </c>
      <c r="AD23" s="134"/>
      <c r="AE23" s="135" t="str">
        <f>IF(AND(AE21="",AE22=""),"",AE21+AE22)</f>
        <v/>
      </c>
      <c r="AF23" s="135"/>
      <c r="AG23" s="134" t="s">
        <v>18</v>
      </c>
      <c r="AH23" s="134"/>
      <c r="AI23" s="123"/>
      <c r="AJ23" s="134"/>
      <c r="AK23" s="134"/>
      <c r="AL23" s="135"/>
      <c r="AM23" s="135"/>
      <c r="AN23" s="134"/>
      <c r="AO23" s="134"/>
      <c r="AP23" s="5"/>
    </row>
    <row r="24" spans="2:42" ht="22.5" customHeight="1" thickBot="1">
      <c r="B24" s="172"/>
      <c r="C24" s="173"/>
      <c r="D24" s="173"/>
      <c r="E24" s="173"/>
      <c r="F24" s="17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2:42" ht="56.25" customHeight="1" thickBot="1">
      <c r="B25" s="172" t="s">
        <v>10</v>
      </c>
      <c r="C25" s="173"/>
      <c r="D25" s="173"/>
      <c r="E25" s="173"/>
      <c r="F25" s="174"/>
      <c r="G25" s="158" t="s">
        <v>90</v>
      </c>
      <c r="H25" s="159"/>
      <c r="I25" s="159"/>
      <c r="J25" s="160"/>
      <c r="K25" s="132"/>
      <c r="L25" s="132"/>
      <c r="M25" s="132"/>
      <c r="N25" s="132"/>
      <c r="O25" s="132"/>
      <c r="P25" s="132"/>
      <c r="Q25" s="132"/>
      <c r="R25" s="132"/>
      <c r="S25" s="156" t="s">
        <v>93</v>
      </c>
      <c r="T25" s="157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56" t="s">
        <v>91</v>
      </c>
      <c r="AF25" s="157"/>
      <c r="AG25" s="132" t="s">
        <v>92</v>
      </c>
      <c r="AH25" s="132"/>
      <c r="AI25" s="161"/>
      <c r="AJ25" s="161"/>
      <c r="AK25" s="161"/>
      <c r="AL25" s="161"/>
      <c r="AM25" s="161"/>
      <c r="AN25" s="161"/>
      <c r="AO25" s="161"/>
      <c r="AP25" s="162"/>
    </row>
    <row r="26" spans="2:42" ht="18.75" customHeight="1">
      <c r="B26" s="26" t="s">
        <v>87</v>
      </c>
    </row>
    <row r="27" spans="2:42" ht="18.75" customHeight="1">
      <c r="B27" s="26" t="s">
        <v>84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2:42" ht="18.75" customHeight="1">
      <c r="B28" s="26" t="s">
        <v>88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2:42" ht="18.75" customHeight="1">
      <c r="B29" s="26" t="s">
        <v>85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2:42" ht="18.75" customHeight="1">
      <c r="B30" s="26" t="s">
        <v>86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2:42" ht="18.75" customHeight="1">
      <c r="B31" s="26" t="s">
        <v>183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2:42" ht="18.75" customHeight="1">
      <c r="B32" s="26" t="s">
        <v>89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2:42" ht="14.25" thickBot="1">
      <c r="D33" s="2"/>
      <c r="E33" s="2"/>
    </row>
    <row r="34" spans="2:42" ht="15.75" customHeight="1">
      <c r="B34" s="150" t="s">
        <v>83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2"/>
    </row>
    <row r="35" spans="2:42" ht="86.25" customHeight="1" thickBot="1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5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8"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Z22:AA22"/>
    <mergeCell ref="V23:W23"/>
    <mergeCell ref="S23:T23"/>
    <mergeCell ref="I19:M19"/>
    <mergeCell ref="N19:O19"/>
    <mergeCell ref="P19:Q19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U25:AD25"/>
    <mergeCell ref="B1:AP1"/>
    <mergeCell ref="B6:AP6"/>
    <mergeCell ref="B10:AP10"/>
    <mergeCell ref="B11:AP11"/>
    <mergeCell ref="AK13:AL13"/>
    <mergeCell ref="AM13:AN13"/>
    <mergeCell ref="AO13:AP13"/>
    <mergeCell ref="Q13:R13"/>
    <mergeCell ref="AA4:AD4"/>
    <mergeCell ref="H12:AP12"/>
    <mergeCell ref="AO4:AP4"/>
    <mergeCell ref="AI4:AJ4"/>
    <mergeCell ref="AK4:AL4"/>
    <mergeCell ref="D2:AM2"/>
    <mergeCell ref="B12:F12"/>
    <mergeCell ref="B13:F13"/>
    <mergeCell ref="B14:F14"/>
    <mergeCell ref="G14:AP14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E25:AF25"/>
    <mergeCell ref="G25:J25"/>
    <mergeCell ref="AI25:AP25"/>
    <mergeCell ref="K25:R25"/>
    <mergeCell ref="V21:W21"/>
    <mergeCell ref="X21:Y21"/>
    <mergeCell ref="Z21:AA21"/>
    <mergeCell ref="V22:W22"/>
    <mergeCell ref="X22:Y22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M8:T8"/>
    <mergeCell ref="U8:AM8"/>
    <mergeCell ref="AN8:AO8"/>
    <mergeCell ref="AI17:AK17"/>
    <mergeCell ref="AM17:AO17"/>
    <mergeCell ref="AG19:AH19"/>
    <mergeCell ref="AL19:AM19"/>
    <mergeCell ref="AB19:AC19"/>
    <mergeCell ref="Z19:AA19"/>
    <mergeCell ref="T19:Y19"/>
    <mergeCell ref="AI19:AK19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J13:K13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topLeftCell="B1" zoomScaleNormal="100" zoomScaleSheetLayoutView="100" workbookViewId="0">
      <selection activeCell="B4" sqref="B4:AI13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219" t="s">
        <v>34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</row>
    <row r="3" spans="2:35" ht="15" customHeight="1">
      <c r="B3" s="241" t="s">
        <v>178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</row>
    <row r="5" spans="2:35" ht="22.5" customHeight="1">
      <c r="X5" s="242" t="str">
        <f>IF('様式６　合宿報告書'!H12="","",'様式６　合宿報告書'!H12)</f>
        <v/>
      </c>
      <c r="Y5" s="243"/>
      <c r="Z5" s="243"/>
      <c r="AA5" s="243"/>
      <c r="AB5" s="243"/>
      <c r="AC5" s="243"/>
      <c r="AD5" s="243"/>
      <c r="AE5" s="243"/>
      <c r="AF5" s="243"/>
      <c r="AG5" s="244"/>
      <c r="AH5" s="245" t="s">
        <v>44</v>
      </c>
      <c r="AI5" s="219"/>
    </row>
    <row r="7" spans="2:35" ht="15" customHeight="1">
      <c r="B7" s="189" t="s">
        <v>42</v>
      </c>
      <c r="C7" s="189"/>
      <c r="D7" s="189"/>
      <c r="E7" s="209" t="str">
        <f>IF('様式６　合宿報告書'!H13="","",'様式６　合宿報告書'!H13)</f>
        <v/>
      </c>
      <c r="F7" s="209"/>
      <c r="G7" s="13" t="s">
        <v>19</v>
      </c>
      <c r="H7" s="209" t="str">
        <f>IF('様式６　合宿報告書'!L13="","",'様式６　合宿報告書'!L13)</f>
        <v/>
      </c>
      <c r="I7" s="209"/>
      <c r="J7" s="14" t="s">
        <v>20</v>
      </c>
      <c r="K7" s="13" t="s">
        <v>21</v>
      </c>
      <c r="L7" s="209" t="str">
        <f>IF('様式６　合宿報告書'!V13="","",'様式６　合宿報告書'!V13)</f>
        <v/>
      </c>
      <c r="M7" s="209"/>
      <c r="N7" s="14" t="s">
        <v>19</v>
      </c>
      <c r="O7" s="209" t="str">
        <f>IF('様式６　合宿報告書'!Z13="","",'様式６　合宿報告書'!Z13)</f>
        <v/>
      </c>
      <c r="P7" s="209"/>
      <c r="Q7" s="13" t="s">
        <v>20</v>
      </c>
      <c r="R7" s="14" t="s">
        <v>43</v>
      </c>
      <c r="S7" s="14" t="str">
        <f>IF('様式６　合宿報告書'!AI13="","",'様式６　合宿報告書'!AI13)</f>
        <v/>
      </c>
      <c r="T7" s="13" t="s">
        <v>22</v>
      </c>
      <c r="U7" s="14" t="str">
        <f>IF('様式６　合宿報告書'!AM13="","",'様式６　合宿報告書'!AM13)</f>
        <v/>
      </c>
      <c r="V7" s="13" t="s">
        <v>20</v>
      </c>
      <c r="W7" s="13" t="s">
        <v>45</v>
      </c>
      <c r="Y7" s="209" t="s">
        <v>46</v>
      </c>
      <c r="Z7" s="209"/>
      <c r="AA7" s="209"/>
      <c r="AB7" s="209"/>
      <c r="AC7" s="209"/>
      <c r="AD7" s="209"/>
      <c r="AE7" s="209"/>
      <c r="AF7" s="209"/>
      <c r="AG7" s="209"/>
      <c r="AH7" s="209"/>
      <c r="AI7" s="209"/>
    </row>
    <row r="9" spans="2:35" ht="15" customHeight="1" thickBot="1">
      <c r="B9" s="235" t="s">
        <v>35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</row>
    <row r="10" spans="2:35" ht="15" customHeight="1">
      <c r="B10" s="236" t="s">
        <v>36</v>
      </c>
      <c r="C10" s="237"/>
      <c r="D10" s="237"/>
      <c r="E10" s="237"/>
      <c r="F10" s="237"/>
      <c r="G10" s="237"/>
      <c r="H10" s="238"/>
      <c r="I10" s="239" t="s">
        <v>37</v>
      </c>
      <c r="J10" s="237"/>
      <c r="K10" s="237"/>
      <c r="L10" s="237"/>
      <c r="M10" s="237"/>
      <c r="N10" s="237"/>
      <c r="O10" s="239" t="s">
        <v>38</v>
      </c>
      <c r="P10" s="237"/>
      <c r="Q10" s="237"/>
      <c r="R10" s="237"/>
      <c r="S10" s="237"/>
      <c r="T10" s="237"/>
      <c r="U10" s="237"/>
      <c r="V10" s="238"/>
      <c r="W10" s="237" t="s">
        <v>39</v>
      </c>
      <c r="X10" s="237"/>
      <c r="Y10" s="237"/>
      <c r="Z10" s="237"/>
      <c r="AA10" s="237"/>
      <c r="AB10" s="237"/>
      <c r="AC10" s="237"/>
      <c r="AD10" s="239" t="s">
        <v>40</v>
      </c>
      <c r="AE10" s="237"/>
      <c r="AF10" s="237"/>
      <c r="AG10" s="237"/>
      <c r="AH10" s="237"/>
      <c r="AI10" s="240"/>
    </row>
    <row r="11" spans="2:35" ht="30" customHeight="1" thickBot="1">
      <c r="B11" s="229"/>
      <c r="C11" s="230"/>
      <c r="D11" s="230"/>
      <c r="E11" s="230"/>
      <c r="F11" s="230"/>
      <c r="G11" s="230"/>
      <c r="H11" s="231"/>
      <c r="I11" s="195"/>
      <c r="J11" s="196"/>
      <c r="K11" s="196"/>
      <c r="L11" s="196"/>
      <c r="M11" s="196"/>
      <c r="N11" s="196"/>
      <c r="O11" s="25"/>
      <c r="P11" s="230" t="s">
        <v>55</v>
      </c>
      <c r="Q11" s="230"/>
      <c r="R11" s="230"/>
      <c r="S11" s="119"/>
      <c r="T11" s="230" t="s">
        <v>56</v>
      </c>
      <c r="U11" s="230"/>
      <c r="V11" s="231"/>
      <c r="W11" s="232"/>
      <c r="X11" s="233"/>
      <c r="Y11" s="233"/>
      <c r="Z11" s="15" t="s">
        <v>21</v>
      </c>
      <c r="AA11" s="233"/>
      <c r="AB11" s="233"/>
      <c r="AC11" s="234"/>
      <c r="AD11" s="195"/>
      <c r="AE11" s="196"/>
      <c r="AF11" s="196"/>
      <c r="AG11" s="196"/>
      <c r="AH11" s="196"/>
      <c r="AI11" s="197"/>
    </row>
    <row r="13" spans="2:35" ht="15" customHeight="1" thickBot="1">
      <c r="B13" s="219" t="s">
        <v>41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</row>
    <row r="14" spans="2:35" ht="15" customHeight="1">
      <c r="B14" s="220"/>
      <c r="C14" s="216" t="s">
        <v>80</v>
      </c>
      <c r="D14" s="217"/>
      <c r="E14" s="217"/>
      <c r="F14" s="217"/>
      <c r="G14" s="217"/>
      <c r="H14" s="222"/>
      <c r="I14" s="217" t="s">
        <v>47</v>
      </c>
      <c r="J14" s="217"/>
      <c r="K14" s="217"/>
      <c r="L14" s="217"/>
      <c r="M14" s="216" t="s">
        <v>81</v>
      </c>
      <c r="N14" s="217"/>
      <c r="O14" s="217"/>
      <c r="P14" s="217"/>
      <c r="Q14" s="217"/>
      <c r="R14" s="222"/>
      <c r="S14" s="216" t="s">
        <v>49</v>
      </c>
      <c r="T14" s="217"/>
      <c r="U14" s="222"/>
      <c r="V14" s="216" t="s">
        <v>52</v>
      </c>
      <c r="W14" s="217"/>
      <c r="X14" s="222"/>
      <c r="Y14" s="223" t="s">
        <v>57</v>
      </c>
      <c r="Z14" s="224"/>
      <c r="AA14" s="224"/>
      <c r="AB14" s="225"/>
      <c r="AC14" s="217" t="s">
        <v>54</v>
      </c>
      <c r="AD14" s="217"/>
      <c r="AE14" s="217"/>
      <c r="AF14" s="216" t="s">
        <v>53</v>
      </c>
      <c r="AG14" s="217"/>
      <c r="AH14" s="217"/>
      <c r="AI14" s="218"/>
    </row>
    <row r="15" spans="2:35" ht="15" customHeight="1">
      <c r="B15" s="221"/>
      <c r="C15" s="208"/>
      <c r="D15" s="209"/>
      <c r="E15" s="209"/>
      <c r="F15" s="209"/>
      <c r="G15" s="209"/>
      <c r="H15" s="213"/>
      <c r="I15" s="209" t="s">
        <v>48</v>
      </c>
      <c r="J15" s="209"/>
      <c r="K15" s="209"/>
      <c r="L15" s="209"/>
      <c r="M15" s="208"/>
      <c r="N15" s="209"/>
      <c r="O15" s="209"/>
      <c r="P15" s="209"/>
      <c r="Q15" s="209"/>
      <c r="R15" s="213"/>
      <c r="S15" s="208" t="s">
        <v>50</v>
      </c>
      <c r="T15" s="209"/>
      <c r="U15" s="213"/>
      <c r="V15" s="208" t="s">
        <v>51</v>
      </c>
      <c r="W15" s="209"/>
      <c r="X15" s="213"/>
      <c r="Y15" s="226"/>
      <c r="Z15" s="227"/>
      <c r="AA15" s="227"/>
      <c r="AB15" s="228"/>
      <c r="AC15" s="209" t="s">
        <v>82</v>
      </c>
      <c r="AD15" s="209"/>
      <c r="AE15" s="209"/>
      <c r="AF15" s="208"/>
      <c r="AG15" s="209"/>
      <c r="AH15" s="209"/>
      <c r="AI15" s="210"/>
    </row>
    <row r="16" spans="2:35" ht="15" customHeight="1">
      <c r="B16" s="201">
        <v>1</v>
      </c>
      <c r="C16" s="193"/>
      <c r="D16" s="189"/>
      <c r="E16" s="189"/>
      <c r="F16" s="189"/>
      <c r="G16" s="189"/>
      <c r="H16" s="190"/>
      <c r="I16" s="189"/>
      <c r="J16" s="189"/>
      <c r="K16" s="189"/>
      <c r="L16" s="189"/>
      <c r="M16" s="193"/>
      <c r="N16" s="189"/>
      <c r="O16" s="189"/>
      <c r="P16" s="189"/>
      <c r="Q16" s="189"/>
      <c r="R16" s="190"/>
      <c r="S16" s="203"/>
      <c r="T16" s="204"/>
      <c r="U16" s="16"/>
      <c r="V16" s="203"/>
      <c r="W16" s="204"/>
      <c r="X16" s="205"/>
      <c r="Y16" s="22"/>
      <c r="Z16" s="189" t="s">
        <v>55</v>
      </c>
      <c r="AA16" s="189"/>
      <c r="AB16" s="190"/>
      <c r="AC16" s="191"/>
      <c r="AD16" s="191"/>
      <c r="AE16" s="191"/>
      <c r="AF16" s="193"/>
      <c r="AG16" s="189"/>
      <c r="AH16" s="189"/>
      <c r="AI16" s="194"/>
    </row>
    <row r="17" spans="2:35" ht="15" customHeight="1">
      <c r="B17" s="215"/>
      <c r="C17" s="208"/>
      <c r="D17" s="209"/>
      <c r="E17" s="209"/>
      <c r="F17" s="209"/>
      <c r="G17" s="209"/>
      <c r="H17" s="213"/>
      <c r="I17" s="209"/>
      <c r="J17" s="209"/>
      <c r="K17" s="209"/>
      <c r="L17" s="209"/>
      <c r="M17" s="208"/>
      <c r="N17" s="209"/>
      <c r="O17" s="209"/>
      <c r="P17" s="209"/>
      <c r="Q17" s="209"/>
      <c r="R17" s="213"/>
      <c r="S17" s="17" t="s">
        <v>21</v>
      </c>
      <c r="T17" s="211"/>
      <c r="U17" s="212"/>
      <c r="V17" s="214"/>
      <c r="W17" s="211"/>
      <c r="X17" s="212"/>
      <c r="Y17" s="23"/>
      <c r="Z17" s="209" t="s">
        <v>56</v>
      </c>
      <c r="AA17" s="209"/>
      <c r="AB17" s="213"/>
      <c r="AC17" s="207"/>
      <c r="AD17" s="207"/>
      <c r="AE17" s="207"/>
      <c r="AF17" s="208"/>
      <c r="AG17" s="209"/>
      <c r="AH17" s="209"/>
      <c r="AI17" s="210"/>
    </row>
    <row r="18" spans="2:35" ht="15" customHeight="1">
      <c r="B18" s="201">
        <v>2</v>
      </c>
      <c r="C18" s="193"/>
      <c r="D18" s="189"/>
      <c r="E18" s="189"/>
      <c r="F18" s="189"/>
      <c r="G18" s="189"/>
      <c r="H18" s="190"/>
      <c r="I18" s="189"/>
      <c r="J18" s="189"/>
      <c r="K18" s="189"/>
      <c r="L18" s="189"/>
      <c r="M18" s="193"/>
      <c r="N18" s="189"/>
      <c r="O18" s="189"/>
      <c r="P18" s="189"/>
      <c r="Q18" s="189"/>
      <c r="R18" s="190"/>
      <c r="S18" s="203"/>
      <c r="T18" s="204"/>
      <c r="U18" s="16"/>
      <c r="V18" s="203"/>
      <c r="W18" s="204"/>
      <c r="X18" s="205"/>
      <c r="Y18" s="22"/>
      <c r="Z18" s="189" t="s">
        <v>55</v>
      </c>
      <c r="AA18" s="189"/>
      <c r="AB18" s="190"/>
      <c r="AC18" s="191"/>
      <c r="AD18" s="191"/>
      <c r="AE18" s="191"/>
      <c r="AF18" s="193"/>
      <c r="AG18" s="189"/>
      <c r="AH18" s="189"/>
      <c r="AI18" s="194"/>
    </row>
    <row r="19" spans="2:35" ht="15" customHeight="1">
      <c r="B19" s="215"/>
      <c r="C19" s="208"/>
      <c r="D19" s="209"/>
      <c r="E19" s="209"/>
      <c r="F19" s="209"/>
      <c r="G19" s="209"/>
      <c r="H19" s="213"/>
      <c r="I19" s="209"/>
      <c r="J19" s="209"/>
      <c r="K19" s="209"/>
      <c r="L19" s="209"/>
      <c r="M19" s="208"/>
      <c r="N19" s="209"/>
      <c r="O19" s="209"/>
      <c r="P19" s="209"/>
      <c r="Q19" s="209"/>
      <c r="R19" s="213"/>
      <c r="S19" s="17" t="s">
        <v>21</v>
      </c>
      <c r="T19" s="211"/>
      <c r="U19" s="212"/>
      <c r="V19" s="214"/>
      <c r="W19" s="211"/>
      <c r="X19" s="212"/>
      <c r="Y19" s="23"/>
      <c r="Z19" s="209" t="s">
        <v>56</v>
      </c>
      <c r="AA19" s="209"/>
      <c r="AB19" s="213"/>
      <c r="AC19" s="207"/>
      <c r="AD19" s="207"/>
      <c r="AE19" s="207"/>
      <c r="AF19" s="208"/>
      <c r="AG19" s="209"/>
      <c r="AH19" s="209"/>
      <c r="AI19" s="210"/>
    </row>
    <row r="20" spans="2:35" ht="15" customHeight="1">
      <c r="B20" s="201">
        <v>3</v>
      </c>
      <c r="C20" s="193"/>
      <c r="D20" s="189"/>
      <c r="E20" s="189"/>
      <c r="F20" s="189"/>
      <c r="G20" s="189"/>
      <c r="H20" s="190"/>
      <c r="I20" s="189"/>
      <c r="J20" s="189"/>
      <c r="K20" s="189"/>
      <c r="L20" s="189"/>
      <c r="M20" s="193"/>
      <c r="N20" s="189"/>
      <c r="O20" s="189"/>
      <c r="P20" s="189"/>
      <c r="Q20" s="189"/>
      <c r="R20" s="190"/>
      <c r="S20" s="203"/>
      <c r="T20" s="204"/>
      <c r="U20" s="16"/>
      <c r="V20" s="203"/>
      <c r="W20" s="204"/>
      <c r="X20" s="205"/>
      <c r="Y20" s="22"/>
      <c r="Z20" s="189" t="s">
        <v>55</v>
      </c>
      <c r="AA20" s="189"/>
      <c r="AB20" s="190"/>
      <c r="AC20" s="191"/>
      <c r="AD20" s="191"/>
      <c r="AE20" s="191"/>
      <c r="AF20" s="193"/>
      <c r="AG20" s="189"/>
      <c r="AH20" s="189"/>
      <c r="AI20" s="194"/>
    </row>
    <row r="21" spans="2:35" ht="15" customHeight="1">
      <c r="B21" s="215"/>
      <c r="C21" s="208"/>
      <c r="D21" s="209"/>
      <c r="E21" s="209"/>
      <c r="F21" s="209"/>
      <c r="G21" s="209"/>
      <c r="H21" s="213"/>
      <c r="I21" s="209"/>
      <c r="J21" s="209"/>
      <c r="K21" s="209"/>
      <c r="L21" s="209"/>
      <c r="M21" s="208"/>
      <c r="N21" s="209"/>
      <c r="O21" s="209"/>
      <c r="P21" s="209"/>
      <c r="Q21" s="209"/>
      <c r="R21" s="213"/>
      <c r="S21" s="17" t="s">
        <v>21</v>
      </c>
      <c r="T21" s="211"/>
      <c r="U21" s="212"/>
      <c r="V21" s="214"/>
      <c r="W21" s="211"/>
      <c r="X21" s="212"/>
      <c r="Y21" s="23"/>
      <c r="Z21" s="209" t="s">
        <v>56</v>
      </c>
      <c r="AA21" s="209"/>
      <c r="AB21" s="213"/>
      <c r="AC21" s="207"/>
      <c r="AD21" s="207"/>
      <c r="AE21" s="207"/>
      <c r="AF21" s="208"/>
      <c r="AG21" s="209"/>
      <c r="AH21" s="209"/>
      <c r="AI21" s="210"/>
    </row>
    <row r="22" spans="2:35" ht="15" customHeight="1">
      <c r="B22" s="201">
        <v>4</v>
      </c>
      <c r="C22" s="193"/>
      <c r="D22" s="189"/>
      <c r="E22" s="189"/>
      <c r="F22" s="189"/>
      <c r="G22" s="189"/>
      <c r="H22" s="190"/>
      <c r="I22" s="189"/>
      <c r="J22" s="189"/>
      <c r="K22" s="189"/>
      <c r="L22" s="189"/>
      <c r="M22" s="193"/>
      <c r="N22" s="189"/>
      <c r="O22" s="189"/>
      <c r="P22" s="189"/>
      <c r="Q22" s="189"/>
      <c r="R22" s="190"/>
      <c r="S22" s="203"/>
      <c r="T22" s="204"/>
      <c r="U22" s="16"/>
      <c r="V22" s="203"/>
      <c r="W22" s="204"/>
      <c r="X22" s="205"/>
      <c r="Y22" s="22"/>
      <c r="Z22" s="189" t="s">
        <v>55</v>
      </c>
      <c r="AA22" s="189"/>
      <c r="AB22" s="190"/>
      <c r="AC22" s="191"/>
      <c r="AD22" s="191"/>
      <c r="AE22" s="191"/>
      <c r="AF22" s="193"/>
      <c r="AG22" s="189"/>
      <c r="AH22" s="189"/>
      <c r="AI22" s="194"/>
    </row>
    <row r="23" spans="2:35" ht="15" customHeight="1">
      <c r="B23" s="215"/>
      <c r="C23" s="208"/>
      <c r="D23" s="209"/>
      <c r="E23" s="209"/>
      <c r="F23" s="209"/>
      <c r="G23" s="209"/>
      <c r="H23" s="213"/>
      <c r="I23" s="209"/>
      <c r="J23" s="209"/>
      <c r="K23" s="209"/>
      <c r="L23" s="209"/>
      <c r="M23" s="208"/>
      <c r="N23" s="209"/>
      <c r="O23" s="209"/>
      <c r="P23" s="209"/>
      <c r="Q23" s="209"/>
      <c r="R23" s="213"/>
      <c r="S23" s="17" t="s">
        <v>21</v>
      </c>
      <c r="T23" s="211"/>
      <c r="U23" s="212"/>
      <c r="V23" s="214"/>
      <c r="W23" s="211"/>
      <c r="X23" s="212"/>
      <c r="Y23" s="23"/>
      <c r="Z23" s="209" t="s">
        <v>56</v>
      </c>
      <c r="AA23" s="209"/>
      <c r="AB23" s="213"/>
      <c r="AC23" s="207"/>
      <c r="AD23" s="207"/>
      <c r="AE23" s="207"/>
      <c r="AF23" s="208"/>
      <c r="AG23" s="209"/>
      <c r="AH23" s="209"/>
      <c r="AI23" s="210"/>
    </row>
    <row r="24" spans="2:35" ht="15" customHeight="1">
      <c r="B24" s="201">
        <v>5</v>
      </c>
      <c r="C24" s="193"/>
      <c r="D24" s="189"/>
      <c r="E24" s="189"/>
      <c r="F24" s="189"/>
      <c r="G24" s="189"/>
      <c r="H24" s="190"/>
      <c r="I24" s="189"/>
      <c r="J24" s="189"/>
      <c r="K24" s="189"/>
      <c r="L24" s="189"/>
      <c r="M24" s="193"/>
      <c r="N24" s="189"/>
      <c r="O24" s="189"/>
      <c r="P24" s="189"/>
      <c r="Q24" s="189"/>
      <c r="R24" s="190"/>
      <c r="S24" s="203"/>
      <c r="T24" s="204"/>
      <c r="U24" s="16"/>
      <c r="V24" s="203"/>
      <c r="W24" s="204"/>
      <c r="X24" s="205"/>
      <c r="Y24" s="22"/>
      <c r="Z24" s="189" t="s">
        <v>55</v>
      </c>
      <c r="AA24" s="189"/>
      <c r="AB24" s="190"/>
      <c r="AC24" s="191"/>
      <c r="AD24" s="191"/>
      <c r="AE24" s="191"/>
      <c r="AF24" s="193"/>
      <c r="AG24" s="189"/>
      <c r="AH24" s="189"/>
      <c r="AI24" s="194"/>
    </row>
    <row r="25" spans="2:35" ht="15" customHeight="1">
      <c r="B25" s="215"/>
      <c r="C25" s="208"/>
      <c r="D25" s="209"/>
      <c r="E25" s="209"/>
      <c r="F25" s="209"/>
      <c r="G25" s="209"/>
      <c r="H25" s="213"/>
      <c r="I25" s="209"/>
      <c r="J25" s="209"/>
      <c r="K25" s="209"/>
      <c r="L25" s="209"/>
      <c r="M25" s="208"/>
      <c r="N25" s="209"/>
      <c r="O25" s="209"/>
      <c r="P25" s="209"/>
      <c r="Q25" s="209"/>
      <c r="R25" s="213"/>
      <c r="S25" s="17" t="s">
        <v>21</v>
      </c>
      <c r="T25" s="211"/>
      <c r="U25" s="212"/>
      <c r="V25" s="214"/>
      <c r="W25" s="211"/>
      <c r="X25" s="212"/>
      <c r="Y25" s="23"/>
      <c r="Z25" s="209" t="s">
        <v>56</v>
      </c>
      <c r="AA25" s="209"/>
      <c r="AB25" s="213"/>
      <c r="AC25" s="207"/>
      <c r="AD25" s="207"/>
      <c r="AE25" s="207"/>
      <c r="AF25" s="208"/>
      <c r="AG25" s="209"/>
      <c r="AH25" s="209"/>
      <c r="AI25" s="210"/>
    </row>
    <row r="26" spans="2:35" ht="15" customHeight="1">
      <c r="B26" s="201">
        <v>6</v>
      </c>
      <c r="C26" s="193"/>
      <c r="D26" s="189"/>
      <c r="E26" s="189"/>
      <c r="F26" s="189"/>
      <c r="G26" s="189"/>
      <c r="H26" s="190"/>
      <c r="I26" s="189"/>
      <c r="J26" s="189"/>
      <c r="K26" s="189"/>
      <c r="L26" s="189"/>
      <c r="M26" s="193"/>
      <c r="N26" s="189"/>
      <c r="O26" s="189"/>
      <c r="P26" s="189"/>
      <c r="Q26" s="189"/>
      <c r="R26" s="190"/>
      <c r="S26" s="203"/>
      <c r="T26" s="204"/>
      <c r="U26" s="16"/>
      <c r="V26" s="203"/>
      <c r="W26" s="204"/>
      <c r="X26" s="205"/>
      <c r="Y26" s="22"/>
      <c r="Z26" s="189" t="s">
        <v>55</v>
      </c>
      <c r="AA26" s="189"/>
      <c r="AB26" s="190"/>
      <c r="AC26" s="191"/>
      <c r="AD26" s="191"/>
      <c r="AE26" s="191"/>
      <c r="AF26" s="193"/>
      <c r="AG26" s="189"/>
      <c r="AH26" s="189"/>
      <c r="AI26" s="194"/>
    </row>
    <row r="27" spans="2:35" ht="15" customHeight="1">
      <c r="B27" s="215"/>
      <c r="C27" s="208"/>
      <c r="D27" s="209"/>
      <c r="E27" s="209"/>
      <c r="F27" s="209"/>
      <c r="G27" s="209"/>
      <c r="H27" s="213"/>
      <c r="I27" s="209"/>
      <c r="J27" s="209"/>
      <c r="K27" s="209"/>
      <c r="L27" s="209"/>
      <c r="M27" s="208"/>
      <c r="N27" s="209"/>
      <c r="O27" s="209"/>
      <c r="P27" s="209"/>
      <c r="Q27" s="209"/>
      <c r="R27" s="213"/>
      <c r="S27" s="17" t="s">
        <v>21</v>
      </c>
      <c r="T27" s="211"/>
      <c r="U27" s="212"/>
      <c r="V27" s="214"/>
      <c r="W27" s="211"/>
      <c r="X27" s="212"/>
      <c r="Y27" s="23"/>
      <c r="Z27" s="209" t="s">
        <v>56</v>
      </c>
      <c r="AA27" s="209"/>
      <c r="AB27" s="213"/>
      <c r="AC27" s="207"/>
      <c r="AD27" s="207"/>
      <c r="AE27" s="207"/>
      <c r="AF27" s="208"/>
      <c r="AG27" s="209"/>
      <c r="AH27" s="209"/>
      <c r="AI27" s="210"/>
    </row>
    <row r="28" spans="2:35" ht="15" customHeight="1">
      <c r="B28" s="201">
        <v>7</v>
      </c>
      <c r="C28" s="193"/>
      <c r="D28" s="189"/>
      <c r="E28" s="189"/>
      <c r="F28" s="189"/>
      <c r="G28" s="189"/>
      <c r="H28" s="190"/>
      <c r="I28" s="189"/>
      <c r="J28" s="189"/>
      <c r="K28" s="189"/>
      <c r="L28" s="189"/>
      <c r="M28" s="193"/>
      <c r="N28" s="189"/>
      <c r="O28" s="189"/>
      <c r="P28" s="189"/>
      <c r="Q28" s="189"/>
      <c r="R28" s="190"/>
      <c r="S28" s="203"/>
      <c r="T28" s="204"/>
      <c r="U28" s="16"/>
      <c r="V28" s="203"/>
      <c r="W28" s="204"/>
      <c r="X28" s="205"/>
      <c r="Y28" s="22"/>
      <c r="Z28" s="189" t="s">
        <v>55</v>
      </c>
      <c r="AA28" s="189"/>
      <c r="AB28" s="190"/>
      <c r="AC28" s="191"/>
      <c r="AD28" s="191"/>
      <c r="AE28" s="191"/>
      <c r="AF28" s="193"/>
      <c r="AG28" s="189"/>
      <c r="AH28" s="189"/>
      <c r="AI28" s="194"/>
    </row>
    <row r="29" spans="2:35" ht="15" customHeight="1">
      <c r="B29" s="215"/>
      <c r="C29" s="208"/>
      <c r="D29" s="209"/>
      <c r="E29" s="209"/>
      <c r="F29" s="209"/>
      <c r="G29" s="209"/>
      <c r="H29" s="213"/>
      <c r="I29" s="209"/>
      <c r="J29" s="209"/>
      <c r="K29" s="209"/>
      <c r="L29" s="209"/>
      <c r="M29" s="208"/>
      <c r="N29" s="209"/>
      <c r="O29" s="209"/>
      <c r="P29" s="209"/>
      <c r="Q29" s="209"/>
      <c r="R29" s="213"/>
      <c r="S29" s="17" t="s">
        <v>21</v>
      </c>
      <c r="T29" s="211"/>
      <c r="U29" s="212"/>
      <c r="V29" s="214"/>
      <c r="W29" s="211"/>
      <c r="X29" s="212"/>
      <c r="Y29" s="23"/>
      <c r="Z29" s="209" t="s">
        <v>56</v>
      </c>
      <c r="AA29" s="209"/>
      <c r="AB29" s="213"/>
      <c r="AC29" s="207"/>
      <c r="AD29" s="207"/>
      <c r="AE29" s="207"/>
      <c r="AF29" s="208"/>
      <c r="AG29" s="209"/>
      <c r="AH29" s="209"/>
      <c r="AI29" s="210"/>
    </row>
    <row r="30" spans="2:35" ht="15" customHeight="1">
      <c r="B30" s="201">
        <v>8</v>
      </c>
      <c r="C30" s="193"/>
      <c r="D30" s="189"/>
      <c r="E30" s="189"/>
      <c r="F30" s="189"/>
      <c r="G30" s="189"/>
      <c r="H30" s="190"/>
      <c r="I30" s="189"/>
      <c r="J30" s="189"/>
      <c r="K30" s="189"/>
      <c r="L30" s="189"/>
      <c r="M30" s="193"/>
      <c r="N30" s="189"/>
      <c r="O30" s="189"/>
      <c r="P30" s="189"/>
      <c r="Q30" s="189"/>
      <c r="R30" s="190"/>
      <c r="S30" s="203"/>
      <c r="T30" s="204"/>
      <c r="U30" s="16"/>
      <c r="V30" s="203"/>
      <c r="W30" s="204"/>
      <c r="X30" s="205"/>
      <c r="Y30" s="22"/>
      <c r="Z30" s="189" t="s">
        <v>55</v>
      </c>
      <c r="AA30" s="189"/>
      <c r="AB30" s="190"/>
      <c r="AC30" s="191"/>
      <c r="AD30" s="191"/>
      <c r="AE30" s="191"/>
      <c r="AF30" s="193"/>
      <c r="AG30" s="189"/>
      <c r="AH30" s="189"/>
      <c r="AI30" s="194"/>
    </row>
    <row r="31" spans="2:35" ht="15" customHeight="1">
      <c r="B31" s="215"/>
      <c r="C31" s="208"/>
      <c r="D31" s="209"/>
      <c r="E31" s="209"/>
      <c r="F31" s="209"/>
      <c r="G31" s="209"/>
      <c r="H31" s="213"/>
      <c r="I31" s="209"/>
      <c r="J31" s="209"/>
      <c r="K31" s="209"/>
      <c r="L31" s="209"/>
      <c r="M31" s="208"/>
      <c r="N31" s="209"/>
      <c r="O31" s="209"/>
      <c r="P31" s="209"/>
      <c r="Q31" s="209"/>
      <c r="R31" s="213"/>
      <c r="S31" s="17" t="s">
        <v>21</v>
      </c>
      <c r="T31" s="211"/>
      <c r="U31" s="212"/>
      <c r="V31" s="214"/>
      <c r="W31" s="211"/>
      <c r="X31" s="212"/>
      <c r="Y31" s="23"/>
      <c r="Z31" s="209" t="s">
        <v>56</v>
      </c>
      <c r="AA31" s="209"/>
      <c r="AB31" s="213"/>
      <c r="AC31" s="207"/>
      <c r="AD31" s="207"/>
      <c r="AE31" s="207"/>
      <c r="AF31" s="208"/>
      <c r="AG31" s="209"/>
      <c r="AH31" s="209"/>
      <c r="AI31" s="210"/>
    </row>
    <row r="32" spans="2:35" ht="15" customHeight="1">
      <c r="B32" s="201">
        <v>9</v>
      </c>
      <c r="C32" s="193"/>
      <c r="D32" s="189"/>
      <c r="E32" s="189"/>
      <c r="F32" s="189"/>
      <c r="G32" s="189"/>
      <c r="H32" s="190"/>
      <c r="I32" s="189"/>
      <c r="J32" s="189"/>
      <c r="K32" s="189"/>
      <c r="L32" s="189"/>
      <c r="M32" s="193"/>
      <c r="N32" s="189"/>
      <c r="O32" s="189"/>
      <c r="P32" s="189"/>
      <c r="Q32" s="189"/>
      <c r="R32" s="190"/>
      <c r="S32" s="203"/>
      <c r="T32" s="204"/>
      <c r="U32" s="16"/>
      <c r="V32" s="203"/>
      <c r="W32" s="204"/>
      <c r="X32" s="205"/>
      <c r="Y32" s="22"/>
      <c r="Z32" s="189" t="s">
        <v>55</v>
      </c>
      <c r="AA32" s="189"/>
      <c r="AB32" s="190"/>
      <c r="AC32" s="191"/>
      <c r="AD32" s="191"/>
      <c r="AE32" s="191"/>
      <c r="AF32" s="193"/>
      <c r="AG32" s="189"/>
      <c r="AH32" s="189"/>
      <c r="AI32" s="194"/>
    </row>
    <row r="33" spans="2:35" ht="15" customHeight="1">
      <c r="B33" s="215"/>
      <c r="C33" s="208"/>
      <c r="D33" s="209"/>
      <c r="E33" s="209"/>
      <c r="F33" s="209"/>
      <c r="G33" s="209"/>
      <c r="H33" s="213"/>
      <c r="I33" s="209"/>
      <c r="J33" s="209"/>
      <c r="K33" s="209"/>
      <c r="L33" s="209"/>
      <c r="M33" s="208"/>
      <c r="N33" s="209"/>
      <c r="O33" s="209"/>
      <c r="P33" s="209"/>
      <c r="Q33" s="209"/>
      <c r="R33" s="213"/>
      <c r="S33" s="17" t="s">
        <v>21</v>
      </c>
      <c r="T33" s="211"/>
      <c r="U33" s="212"/>
      <c r="V33" s="214"/>
      <c r="W33" s="211"/>
      <c r="X33" s="212"/>
      <c r="Y33" s="23"/>
      <c r="Z33" s="209" t="s">
        <v>56</v>
      </c>
      <c r="AA33" s="209"/>
      <c r="AB33" s="213"/>
      <c r="AC33" s="207"/>
      <c r="AD33" s="207"/>
      <c r="AE33" s="207"/>
      <c r="AF33" s="208"/>
      <c r="AG33" s="209"/>
      <c r="AH33" s="209"/>
      <c r="AI33" s="210"/>
    </row>
    <row r="34" spans="2:35" ht="15" customHeight="1">
      <c r="B34" s="201">
        <v>10</v>
      </c>
      <c r="C34" s="193"/>
      <c r="D34" s="189"/>
      <c r="E34" s="189"/>
      <c r="F34" s="189"/>
      <c r="G34" s="189"/>
      <c r="H34" s="190"/>
      <c r="I34" s="189"/>
      <c r="J34" s="189"/>
      <c r="K34" s="189"/>
      <c r="L34" s="189"/>
      <c r="M34" s="193"/>
      <c r="N34" s="189"/>
      <c r="O34" s="189"/>
      <c r="P34" s="189"/>
      <c r="Q34" s="189"/>
      <c r="R34" s="190"/>
      <c r="S34" s="203"/>
      <c r="T34" s="204"/>
      <c r="U34" s="16"/>
      <c r="V34" s="203"/>
      <c r="W34" s="204"/>
      <c r="X34" s="205"/>
      <c r="Y34" s="22"/>
      <c r="Z34" s="189" t="s">
        <v>55</v>
      </c>
      <c r="AA34" s="189"/>
      <c r="AB34" s="190"/>
      <c r="AC34" s="191"/>
      <c r="AD34" s="191"/>
      <c r="AE34" s="191"/>
      <c r="AF34" s="193"/>
      <c r="AG34" s="189"/>
      <c r="AH34" s="189"/>
      <c r="AI34" s="194"/>
    </row>
    <row r="35" spans="2:35" ht="15" customHeight="1" thickBot="1">
      <c r="B35" s="202"/>
      <c r="C35" s="195"/>
      <c r="D35" s="196"/>
      <c r="E35" s="196"/>
      <c r="F35" s="196"/>
      <c r="G35" s="196"/>
      <c r="H35" s="200"/>
      <c r="I35" s="196"/>
      <c r="J35" s="196"/>
      <c r="K35" s="196"/>
      <c r="L35" s="196"/>
      <c r="M35" s="195"/>
      <c r="N35" s="196"/>
      <c r="O35" s="196"/>
      <c r="P35" s="196"/>
      <c r="Q35" s="196"/>
      <c r="R35" s="200"/>
      <c r="S35" s="18" t="s">
        <v>21</v>
      </c>
      <c r="T35" s="198"/>
      <c r="U35" s="199"/>
      <c r="V35" s="206"/>
      <c r="W35" s="198"/>
      <c r="X35" s="199"/>
      <c r="Y35" s="24"/>
      <c r="Z35" s="196" t="s">
        <v>56</v>
      </c>
      <c r="AA35" s="196"/>
      <c r="AB35" s="200"/>
      <c r="AC35" s="192"/>
      <c r="AD35" s="192"/>
      <c r="AE35" s="192"/>
      <c r="AF35" s="195"/>
      <c r="AG35" s="196"/>
      <c r="AH35" s="196"/>
      <c r="AI35" s="197"/>
    </row>
    <row r="37" spans="2:35" ht="15" customHeight="1">
      <c r="B37" s="189" t="s">
        <v>58</v>
      </c>
      <c r="C37" s="189"/>
      <c r="D37" s="187" t="s">
        <v>59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</row>
    <row r="38" spans="2:35" ht="15" customHeight="1">
      <c r="D38" s="187" t="s">
        <v>60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</row>
    <row r="39" spans="2:35" ht="15" customHeight="1">
      <c r="B39" s="189" t="s">
        <v>61</v>
      </c>
      <c r="C39" s="189"/>
      <c r="D39" s="187" t="s">
        <v>62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</row>
    <row r="40" spans="2:35" ht="15" customHeight="1">
      <c r="D40" s="187" t="s">
        <v>63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</row>
    <row r="41" spans="2:35" ht="15" customHeight="1">
      <c r="B41" s="189" t="s">
        <v>64</v>
      </c>
      <c r="C41" s="189"/>
      <c r="D41" s="187" t="s">
        <v>65</v>
      </c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2:35" ht="15" customHeight="1">
      <c r="B42" s="189" t="s">
        <v>66</v>
      </c>
      <c r="C42" s="189"/>
      <c r="D42" s="187" t="s">
        <v>67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</row>
    <row r="43" spans="2:35" ht="15" customHeight="1">
      <c r="B43" s="189" t="s">
        <v>68</v>
      </c>
      <c r="C43" s="189"/>
      <c r="D43" s="187" t="s">
        <v>69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</row>
    <row r="44" spans="2:35" ht="15" customHeight="1">
      <c r="B44" s="189" t="s">
        <v>70</v>
      </c>
      <c r="C44" s="189"/>
      <c r="D44" s="187" t="s">
        <v>71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</row>
    <row r="45" spans="2:35" ht="15" customHeight="1">
      <c r="D45" s="187" t="s">
        <v>72</v>
      </c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</row>
    <row r="46" spans="2:35" ht="15" customHeight="1">
      <c r="D46" s="187" t="s">
        <v>73</v>
      </c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</row>
    <row r="47" spans="2:35" ht="15" customHeight="1">
      <c r="D47" s="187" t="s">
        <v>74</v>
      </c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  <row r="48" spans="2:35" ht="15" customHeight="1">
      <c r="D48" s="187" t="s">
        <v>75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</row>
    <row r="49" spans="4:35" ht="15" customHeight="1">
      <c r="D49" s="188" t="s">
        <v>186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</row>
  </sheetData>
  <mergeCells count="167"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zoomScaleNormal="100" zoomScaleSheetLayoutView="100" workbookViewId="0">
      <selection activeCell="B4" sqref="B4:H13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219" t="s">
        <v>185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</row>
    <row r="3" spans="2:35" ht="15" customHeight="1" thickBot="1">
      <c r="B3" s="219" t="s">
        <v>76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</row>
    <row r="4" spans="2:35" ht="15" customHeight="1">
      <c r="B4" s="220"/>
      <c r="C4" s="216" t="s">
        <v>80</v>
      </c>
      <c r="D4" s="217"/>
      <c r="E4" s="217"/>
      <c r="F4" s="217"/>
      <c r="G4" s="217"/>
      <c r="H4" s="222"/>
      <c r="I4" s="217" t="s">
        <v>47</v>
      </c>
      <c r="J4" s="217"/>
      <c r="K4" s="217"/>
      <c r="L4" s="217"/>
      <c r="M4" s="216" t="s">
        <v>79</v>
      </c>
      <c r="N4" s="217"/>
      <c r="O4" s="217"/>
      <c r="P4" s="217"/>
      <c r="Q4" s="217"/>
      <c r="R4" s="222"/>
      <c r="S4" s="216" t="s">
        <v>49</v>
      </c>
      <c r="T4" s="217"/>
      <c r="U4" s="222"/>
      <c r="V4" s="216" t="s">
        <v>52</v>
      </c>
      <c r="W4" s="217"/>
      <c r="X4" s="222"/>
      <c r="Y4" s="223" t="s">
        <v>57</v>
      </c>
      <c r="Z4" s="224"/>
      <c r="AA4" s="224"/>
      <c r="AB4" s="225"/>
      <c r="AC4" s="217" t="s">
        <v>54</v>
      </c>
      <c r="AD4" s="217"/>
      <c r="AE4" s="217"/>
      <c r="AF4" s="216" t="s">
        <v>53</v>
      </c>
      <c r="AG4" s="217"/>
      <c r="AH4" s="217"/>
      <c r="AI4" s="218"/>
    </row>
    <row r="5" spans="2:35" ht="15" customHeight="1">
      <c r="B5" s="221"/>
      <c r="C5" s="208"/>
      <c r="D5" s="209"/>
      <c r="E5" s="209"/>
      <c r="F5" s="209"/>
      <c r="G5" s="209"/>
      <c r="H5" s="213"/>
      <c r="I5" s="209" t="s">
        <v>48</v>
      </c>
      <c r="J5" s="209"/>
      <c r="K5" s="209"/>
      <c r="L5" s="209"/>
      <c r="M5" s="208"/>
      <c r="N5" s="209"/>
      <c r="O5" s="209"/>
      <c r="P5" s="209"/>
      <c r="Q5" s="209"/>
      <c r="R5" s="213"/>
      <c r="S5" s="208" t="s">
        <v>50</v>
      </c>
      <c r="T5" s="209"/>
      <c r="U5" s="213"/>
      <c r="V5" s="208" t="s">
        <v>51</v>
      </c>
      <c r="W5" s="209"/>
      <c r="X5" s="213"/>
      <c r="Y5" s="226"/>
      <c r="Z5" s="227"/>
      <c r="AA5" s="227"/>
      <c r="AB5" s="228"/>
      <c r="AC5" s="209" t="s">
        <v>82</v>
      </c>
      <c r="AD5" s="209"/>
      <c r="AE5" s="209"/>
      <c r="AF5" s="208"/>
      <c r="AG5" s="209"/>
      <c r="AH5" s="209"/>
      <c r="AI5" s="210"/>
    </row>
    <row r="6" spans="2:35" ht="16.5" customHeight="1">
      <c r="B6" s="201">
        <v>1</v>
      </c>
      <c r="C6" s="193"/>
      <c r="D6" s="189"/>
      <c r="E6" s="189"/>
      <c r="F6" s="189"/>
      <c r="G6" s="189"/>
      <c r="H6" s="190"/>
      <c r="I6" s="189"/>
      <c r="J6" s="189"/>
      <c r="K6" s="189"/>
      <c r="L6" s="189"/>
      <c r="M6" s="249"/>
      <c r="N6" s="250"/>
      <c r="O6" s="250"/>
      <c r="P6" s="250"/>
      <c r="Q6" s="250"/>
      <c r="R6" s="251"/>
      <c r="S6" s="203"/>
      <c r="T6" s="204"/>
      <c r="U6" s="16"/>
      <c r="V6" s="203"/>
      <c r="W6" s="204"/>
      <c r="X6" s="205"/>
      <c r="Y6" s="22"/>
      <c r="Z6" s="189" t="s">
        <v>55</v>
      </c>
      <c r="AA6" s="189"/>
      <c r="AB6" s="190"/>
      <c r="AC6" s="191"/>
      <c r="AD6" s="191"/>
      <c r="AE6" s="191"/>
      <c r="AF6" s="193"/>
      <c r="AG6" s="189"/>
      <c r="AH6" s="189"/>
      <c r="AI6" s="194"/>
    </row>
    <row r="7" spans="2:35" ht="16.5" customHeight="1">
      <c r="B7" s="215"/>
      <c r="C7" s="208"/>
      <c r="D7" s="209"/>
      <c r="E7" s="209"/>
      <c r="F7" s="209"/>
      <c r="G7" s="209"/>
      <c r="H7" s="213"/>
      <c r="I7" s="209"/>
      <c r="J7" s="209"/>
      <c r="K7" s="209"/>
      <c r="L7" s="209"/>
      <c r="M7" s="208"/>
      <c r="N7" s="209"/>
      <c r="O7" s="209"/>
      <c r="P7" s="209"/>
      <c r="Q7" s="209"/>
      <c r="R7" s="253"/>
      <c r="S7" s="17" t="s">
        <v>21</v>
      </c>
      <c r="T7" s="211"/>
      <c r="U7" s="212"/>
      <c r="V7" s="214"/>
      <c r="W7" s="211"/>
      <c r="X7" s="212"/>
      <c r="Y7" s="23"/>
      <c r="Z7" s="209" t="s">
        <v>56</v>
      </c>
      <c r="AA7" s="209"/>
      <c r="AB7" s="213"/>
      <c r="AC7" s="207"/>
      <c r="AD7" s="207"/>
      <c r="AE7" s="207"/>
      <c r="AF7" s="208"/>
      <c r="AG7" s="209"/>
      <c r="AH7" s="209"/>
      <c r="AI7" s="210"/>
    </row>
    <row r="8" spans="2:35" ht="16.5" customHeight="1">
      <c r="B8" s="201">
        <v>2</v>
      </c>
      <c r="C8" s="193"/>
      <c r="D8" s="189"/>
      <c r="E8" s="189"/>
      <c r="F8" s="189"/>
      <c r="G8" s="189"/>
      <c r="H8" s="190"/>
      <c r="I8" s="189"/>
      <c r="J8" s="189"/>
      <c r="K8" s="189"/>
      <c r="L8" s="189"/>
      <c r="M8" s="249"/>
      <c r="N8" s="250"/>
      <c r="O8" s="250"/>
      <c r="P8" s="250"/>
      <c r="Q8" s="250"/>
      <c r="R8" s="251"/>
      <c r="S8" s="203"/>
      <c r="T8" s="204"/>
      <c r="U8" s="16"/>
      <c r="V8" s="203"/>
      <c r="W8" s="204"/>
      <c r="X8" s="205"/>
      <c r="Y8" s="22"/>
      <c r="Z8" s="189" t="s">
        <v>55</v>
      </c>
      <c r="AA8" s="189"/>
      <c r="AB8" s="190"/>
      <c r="AC8" s="191"/>
      <c r="AD8" s="191"/>
      <c r="AE8" s="191"/>
      <c r="AF8" s="193"/>
      <c r="AG8" s="189"/>
      <c r="AH8" s="189"/>
      <c r="AI8" s="194"/>
    </row>
    <row r="9" spans="2:35" ht="16.5" customHeight="1">
      <c r="B9" s="215"/>
      <c r="C9" s="208"/>
      <c r="D9" s="209"/>
      <c r="E9" s="209"/>
      <c r="F9" s="209"/>
      <c r="G9" s="209"/>
      <c r="H9" s="213"/>
      <c r="I9" s="209"/>
      <c r="J9" s="209"/>
      <c r="K9" s="209"/>
      <c r="L9" s="209"/>
      <c r="M9" s="208"/>
      <c r="N9" s="209"/>
      <c r="O9" s="209"/>
      <c r="P9" s="209"/>
      <c r="Q9" s="209"/>
      <c r="R9" s="253"/>
      <c r="S9" s="17" t="s">
        <v>21</v>
      </c>
      <c r="T9" s="211"/>
      <c r="U9" s="212"/>
      <c r="V9" s="214"/>
      <c r="W9" s="211"/>
      <c r="X9" s="212"/>
      <c r="Y9" s="23"/>
      <c r="Z9" s="209" t="s">
        <v>56</v>
      </c>
      <c r="AA9" s="209"/>
      <c r="AB9" s="213"/>
      <c r="AC9" s="207"/>
      <c r="AD9" s="207"/>
      <c r="AE9" s="207"/>
      <c r="AF9" s="208"/>
      <c r="AG9" s="209"/>
      <c r="AH9" s="209"/>
      <c r="AI9" s="210"/>
    </row>
    <row r="10" spans="2:35" ht="16.5" customHeight="1">
      <c r="B10" s="201">
        <v>3</v>
      </c>
      <c r="C10" s="193"/>
      <c r="D10" s="189"/>
      <c r="E10" s="189"/>
      <c r="F10" s="189"/>
      <c r="G10" s="189"/>
      <c r="H10" s="190"/>
      <c r="I10" s="189"/>
      <c r="J10" s="189"/>
      <c r="K10" s="189"/>
      <c r="L10" s="189"/>
      <c r="M10" s="249"/>
      <c r="N10" s="250"/>
      <c r="O10" s="250"/>
      <c r="P10" s="250"/>
      <c r="Q10" s="250"/>
      <c r="R10" s="251"/>
      <c r="S10" s="203"/>
      <c r="T10" s="204"/>
      <c r="U10" s="16"/>
      <c r="V10" s="203"/>
      <c r="W10" s="204"/>
      <c r="X10" s="205"/>
      <c r="Y10" s="22"/>
      <c r="Z10" s="189" t="s">
        <v>55</v>
      </c>
      <c r="AA10" s="189"/>
      <c r="AB10" s="190"/>
      <c r="AC10" s="191"/>
      <c r="AD10" s="191"/>
      <c r="AE10" s="191"/>
      <c r="AF10" s="193"/>
      <c r="AG10" s="189"/>
      <c r="AH10" s="189"/>
      <c r="AI10" s="194"/>
    </row>
    <row r="11" spans="2:35" ht="16.5" customHeight="1">
      <c r="B11" s="215"/>
      <c r="C11" s="208"/>
      <c r="D11" s="209"/>
      <c r="E11" s="209"/>
      <c r="F11" s="209"/>
      <c r="G11" s="209"/>
      <c r="H11" s="213"/>
      <c r="I11" s="209"/>
      <c r="J11" s="209"/>
      <c r="K11" s="209"/>
      <c r="L11" s="209"/>
      <c r="M11" s="208"/>
      <c r="N11" s="209"/>
      <c r="O11" s="209"/>
      <c r="P11" s="209"/>
      <c r="Q11" s="209"/>
      <c r="R11" s="253"/>
      <c r="S11" s="17" t="s">
        <v>21</v>
      </c>
      <c r="T11" s="211"/>
      <c r="U11" s="212"/>
      <c r="V11" s="214"/>
      <c r="W11" s="211"/>
      <c r="X11" s="212"/>
      <c r="Y11" s="23"/>
      <c r="Z11" s="209" t="s">
        <v>56</v>
      </c>
      <c r="AA11" s="209"/>
      <c r="AB11" s="213"/>
      <c r="AC11" s="207"/>
      <c r="AD11" s="207"/>
      <c r="AE11" s="207"/>
      <c r="AF11" s="208"/>
      <c r="AG11" s="209"/>
      <c r="AH11" s="209"/>
      <c r="AI11" s="210"/>
    </row>
    <row r="12" spans="2:35" ht="16.5" customHeight="1">
      <c r="B12" s="201">
        <v>4</v>
      </c>
      <c r="C12" s="193"/>
      <c r="D12" s="189"/>
      <c r="E12" s="189"/>
      <c r="F12" s="189"/>
      <c r="G12" s="189"/>
      <c r="H12" s="190"/>
      <c r="I12" s="189"/>
      <c r="J12" s="189"/>
      <c r="K12" s="189"/>
      <c r="L12" s="189"/>
      <c r="M12" s="249"/>
      <c r="N12" s="250"/>
      <c r="O12" s="250"/>
      <c r="P12" s="250"/>
      <c r="Q12" s="250"/>
      <c r="R12" s="251"/>
      <c r="S12" s="203"/>
      <c r="T12" s="204"/>
      <c r="U12" s="16"/>
      <c r="V12" s="203"/>
      <c r="W12" s="204"/>
      <c r="X12" s="205"/>
      <c r="Y12" s="22"/>
      <c r="Z12" s="189" t="s">
        <v>55</v>
      </c>
      <c r="AA12" s="189"/>
      <c r="AB12" s="190"/>
      <c r="AC12" s="191"/>
      <c r="AD12" s="191"/>
      <c r="AE12" s="191"/>
      <c r="AF12" s="193"/>
      <c r="AG12" s="189"/>
      <c r="AH12" s="189"/>
      <c r="AI12" s="194"/>
    </row>
    <row r="13" spans="2:35" ht="16.5" customHeight="1">
      <c r="B13" s="215"/>
      <c r="C13" s="208"/>
      <c r="D13" s="209"/>
      <c r="E13" s="209"/>
      <c r="F13" s="209"/>
      <c r="G13" s="209"/>
      <c r="H13" s="213"/>
      <c r="I13" s="209"/>
      <c r="J13" s="209"/>
      <c r="K13" s="209"/>
      <c r="L13" s="209"/>
      <c r="M13" s="208"/>
      <c r="N13" s="209"/>
      <c r="O13" s="209"/>
      <c r="P13" s="209"/>
      <c r="Q13" s="209"/>
      <c r="R13" s="253"/>
      <c r="S13" s="17" t="s">
        <v>21</v>
      </c>
      <c r="T13" s="211"/>
      <c r="U13" s="212"/>
      <c r="V13" s="214"/>
      <c r="W13" s="211"/>
      <c r="X13" s="212"/>
      <c r="Y13" s="23"/>
      <c r="Z13" s="209" t="s">
        <v>56</v>
      </c>
      <c r="AA13" s="209"/>
      <c r="AB13" s="213"/>
      <c r="AC13" s="207"/>
      <c r="AD13" s="207"/>
      <c r="AE13" s="207"/>
      <c r="AF13" s="208"/>
      <c r="AG13" s="209"/>
      <c r="AH13" s="209"/>
      <c r="AI13" s="210"/>
    </row>
    <row r="14" spans="2:35" ht="16.5" customHeight="1">
      <c r="B14" s="201">
        <v>5</v>
      </c>
      <c r="C14" s="193"/>
      <c r="D14" s="189"/>
      <c r="E14" s="189"/>
      <c r="F14" s="189"/>
      <c r="G14" s="189"/>
      <c r="H14" s="190"/>
      <c r="I14" s="189"/>
      <c r="J14" s="189"/>
      <c r="K14" s="189"/>
      <c r="L14" s="189"/>
      <c r="M14" s="249"/>
      <c r="N14" s="250"/>
      <c r="O14" s="250"/>
      <c r="P14" s="250"/>
      <c r="Q14" s="250"/>
      <c r="R14" s="251"/>
      <c r="S14" s="203"/>
      <c r="T14" s="204"/>
      <c r="U14" s="16"/>
      <c r="V14" s="203"/>
      <c r="W14" s="204"/>
      <c r="X14" s="205"/>
      <c r="Y14" s="22"/>
      <c r="Z14" s="189" t="s">
        <v>55</v>
      </c>
      <c r="AA14" s="189"/>
      <c r="AB14" s="190"/>
      <c r="AC14" s="191"/>
      <c r="AD14" s="191"/>
      <c r="AE14" s="191"/>
      <c r="AF14" s="193"/>
      <c r="AG14" s="189"/>
      <c r="AH14" s="189"/>
      <c r="AI14" s="194"/>
    </row>
    <row r="15" spans="2:35" ht="16.5" customHeight="1">
      <c r="B15" s="215"/>
      <c r="C15" s="208"/>
      <c r="D15" s="209"/>
      <c r="E15" s="209"/>
      <c r="F15" s="209"/>
      <c r="G15" s="209"/>
      <c r="H15" s="213"/>
      <c r="I15" s="209"/>
      <c r="J15" s="209"/>
      <c r="K15" s="209"/>
      <c r="L15" s="209"/>
      <c r="M15" s="208"/>
      <c r="N15" s="209"/>
      <c r="O15" s="209"/>
      <c r="P15" s="209"/>
      <c r="Q15" s="209"/>
      <c r="R15" s="253"/>
      <c r="S15" s="17" t="s">
        <v>21</v>
      </c>
      <c r="T15" s="211"/>
      <c r="U15" s="212"/>
      <c r="V15" s="214"/>
      <c r="W15" s="211"/>
      <c r="X15" s="212"/>
      <c r="Y15" s="23"/>
      <c r="Z15" s="209" t="s">
        <v>56</v>
      </c>
      <c r="AA15" s="209"/>
      <c r="AB15" s="213"/>
      <c r="AC15" s="207"/>
      <c r="AD15" s="207"/>
      <c r="AE15" s="207"/>
      <c r="AF15" s="208"/>
      <c r="AG15" s="209"/>
      <c r="AH15" s="209"/>
      <c r="AI15" s="210"/>
    </row>
    <row r="16" spans="2:35" ht="16.5" customHeight="1">
      <c r="B16" s="201">
        <v>6</v>
      </c>
      <c r="C16" s="193"/>
      <c r="D16" s="189"/>
      <c r="E16" s="189"/>
      <c r="F16" s="189"/>
      <c r="G16" s="189"/>
      <c r="H16" s="190"/>
      <c r="I16" s="189"/>
      <c r="J16" s="189"/>
      <c r="K16" s="189"/>
      <c r="L16" s="189"/>
      <c r="M16" s="249"/>
      <c r="N16" s="250"/>
      <c r="O16" s="250"/>
      <c r="P16" s="250"/>
      <c r="Q16" s="250"/>
      <c r="R16" s="251"/>
      <c r="S16" s="203"/>
      <c r="T16" s="204"/>
      <c r="U16" s="16"/>
      <c r="V16" s="203"/>
      <c r="W16" s="204"/>
      <c r="X16" s="205"/>
      <c r="Y16" s="22"/>
      <c r="Z16" s="189" t="s">
        <v>55</v>
      </c>
      <c r="AA16" s="189"/>
      <c r="AB16" s="190"/>
      <c r="AC16" s="191"/>
      <c r="AD16" s="191"/>
      <c r="AE16" s="191"/>
      <c r="AF16" s="193"/>
      <c r="AG16" s="189"/>
      <c r="AH16" s="189"/>
      <c r="AI16" s="194"/>
    </row>
    <row r="17" spans="2:35" ht="16.5" customHeight="1">
      <c r="B17" s="215"/>
      <c r="C17" s="208"/>
      <c r="D17" s="209"/>
      <c r="E17" s="209"/>
      <c r="F17" s="209"/>
      <c r="G17" s="209"/>
      <c r="H17" s="213"/>
      <c r="I17" s="209"/>
      <c r="J17" s="209"/>
      <c r="K17" s="209"/>
      <c r="L17" s="209"/>
      <c r="M17" s="208"/>
      <c r="N17" s="209"/>
      <c r="O17" s="209"/>
      <c r="P17" s="209"/>
      <c r="Q17" s="209"/>
      <c r="R17" s="253"/>
      <c r="S17" s="17" t="s">
        <v>21</v>
      </c>
      <c r="T17" s="211"/>
      <c r="U17" s="212"/>
      <c r="V17" s="214"/>
      <c r="W17" s="211"/>
      <c r="X17" s="212"/>
      <c r="Y17" s="23"/>
      <c r="Z17" s="209" t="s">
        <v>56</v>
      </c>
      <c r="AA17" s="209"/>
      <c r="AB17" s="213"/>
      <c r="AC17" s="207"/>
      <c r="AD17" s="207"/>
      <c r="AE17" s="207"/>
      <c r="AF17" s="208"/>
      <c r="AG17" s="209"/>
      <c r="AH17" s="209"/>
      <c r="AI17" s="210"/>
    </row>
    <row r="18" spans="2:35" ht="16.5" customHeight="1">
      <c r="B18" s="201">
        <v>7</v>
      </c>
      <c r="C18" s="193"/>
      <c r="D18" s="189"/>
      <c r="E18" s="189"/>
      <c r="F18" s="189"/>
      <c r="G18" s="189"/>
      <c r="H18" s="190"/>
      <c r="I18" s="189"/>
      <c r="J18" s="189"/>
      <c r="K18" s="189"/>
      <c r="L18" s="189"/>
      <c r="M18" s="249"/>
      <c r="N18" s="250"/>
      <c r="O18" s="250"/>
      <c r="P18" s="250"/>
      <c r="Q18" s="250"/>
      <c r="R18" s="251"/>
      <c r="S18" s="203"/>
      <c r="T18" s="204"/>
      <c r="U18" s="16"/>
      <c r="V18" s="203"/>
      <c r="W18" s="204"/>
      <c r="X18" s="205"/>
      <c r="Y18" s="22"/>
      <c r="Z18" s="189" t="s">
        <v>55</v>
      </c>
      <c r="AA18" s="189"/>
      <c r="AB18" s="190"/>
      <c r="AC18" s="191"/>
      <c r="AD18" s="191"/>
      <c r="AE18" s="191"/>
      <c r="AF18" s="193"/>
      <c r="AG18" s="189"/>
      <c r="AH18" s="189"/>
      <c r="AI18" s="194"/>
    </row>
    <row r="19" spans="2:35" ht="16.5" customHeight="1">
      <c r="B19" s="215"/>
      <c r="C19" s="208"/>
      <c r="D19" s="209"/>
      <c r="E19" s="209"/>
      <c r="F19" s="209"/>
      <c r="G19" s="209"/>
      <c r="H19" s="213"/>
      <c r="I19" s="209"/>
      <c r="J19" s="209"/>
      <c r="K19" s="209"/>
      <c r="L19" s="209"/>
      <c r="M19" s="208"/>
      <c r="N19" s="209"/>
      <c r="O19" s="209"/>
      <c r="P19" s="209"/>
      <c r="Q19" s="209"/>
      <c r="R19" s="253"/>
      <c r="S19" s="17" t="s">
        <v>21</v>
      </c>
      <c r="T19" s="211"/>
      <c r="U19" s="212"/>
      <c r="V19" s="214"/>
      <c r="W19" s="211"/>
      <c r="X19" s="212"/>
      <c r="Y19" s="23"/>
      <c r="Z19" s="209" t="s">
        <v>56</v>
      </c>
      <c r="AA19" s="209"/>
      <c r="AB19" s="213"/>
      <c r="AC19" s="207"/>
      <c r="AD19" s="207"/>
      <c r="AE19" s="207"/>
      <c r="AF19" s="208"/>
      <c r="AG19" s="209"/>
      <c r="AH19" s="209"/>
      <c r="AI19" s="210"/>
    </row>
    <row r="20" spans="2:35" ht="16.5" customHeight="1">
      <c r="B20" s="201">
        <v>8</v>
      </c>
      <c r="C20" s="193"/>
      <c r="D20" s="189"/>
      <c r="E20" s="189"/>
      <c r="F20" s="189"/>
      <c r="G20" s="189"/>
      <c r="H20" s="190"/>
      <c r="I20" s="189"/>
      <c r="J20" s="189"/>
      <c r="K20" s="189"/>
      <c r="L20" s="189"/>
      <c r="M20" s="249"/>
      <c r="N20" s="250"/>
      <c r="O20" s="250"/>
      <c r="P20" s="250"/>
      <c r="Q20" s="250"/>
      <c r="R20" s="251"/>
      <c r="S20" s="203"/>
      <c r="T20" s="204"/>
      <c r="U20" s="16"/>
      <c r="V20" s="203"/>
      <c r="W20" s="204"/>
      <c r="X20" s="205"/>
      <c r="Y20" s="22"/>
      <c r="Z20" s="189" t="s">
        <v>55</v>
      </c>
      <c r="AA20" s="189"/>
      <c r="AB20" s="190"/>
      <c r="AC20" s="191"/>
      <c r="AD20" s="191"/>
      <c r="AE20" s="191"/>
      <c r="AF20" s="193"/>
      <c r="AG20" s="189"/>
      <c r="AH20" s="189"/>
      <c r="AI20" s="194"/>
    </row>
    <row r="21" spans="2:35" ht="16.5" customHeight="1">
      <c r="B21" s="215"/>
      <c r="C21" s="208"/>
      <c r="D21" s="209"/>
      <c r="E21" s="209"/>
      <c r="F21" s="209"/>
      <c r="G21" s="209"/>
      <c r="H21" s="213"/>
      <c r="I21" s="209"/>
      <c r="J21" s="209"/>
      <c r="K21" s="209"/>
      <c r="L21" s="209"/>
      <c r="M21" s="208"/>
      <c r="N21" s="209"/>
      <c r="O21" s="209"/>
      <c r="P21" s="209"/>
      <c r="Q21" s="209"/>
      <c r="R21" s="253"/>
      <c r="S21" s="17" t="s">
        <v>21</v>
      </c>
      <c r="T21" s="211"/>
      <c r="U21" s="212"/>
      <c r="V21" s="214"/>
      <c r="W21" s="211"/>
      <c r="X21" s="212"/>
      <c r="Y21" s="23"/>
      <c r="Z21" s="209" t="s">
        <v>56</v>
      </c>
      <c r="AA21" s="209"/>
      <c r="AB21" s="213"/>
      <c r="AC21" s="207"/>
      <c r="AD21" s="207"/>
      <c r="AE21" s="207"/>
      <c r="AF21" s="208"/>
      <c r="AG21" s="209"/>
      <c r="AH21" s="209"/>
      <c r="AI21" s="210"/>
    </row>
    <row r="22" spans="2:35" ht="16.5" customHeight="1">
      <c r="B22" s="201">
        <v>9</v>
      </c>
      <c r="C22" s="193"/>
      <c r="D22" s="189"/>
      <c r="E22" s="189"/>
      <c r="F22" s="189"/>
      <c r="G22" s="189"/>
      <c r="H22" s="190"/>
      <c r="I22" s="189"/>
      <c r="J22" s="189"/>
      <c r="K22" s="189"/>
      <c r="L22" s="189"/>
      <c r="M22" s="249"/>
      <c r="N22" s="250"/>
      <c r="O22" s="250"/>
      <c r="P22" s="250"/>
      <c r="Q22" s="250"/>
      <c r="R22" s="251"/>
      <c r="S22" s="203"/>
      <c r="T22" s="204"/>
      <c r="U22" s="16"/>
      <c r="V22" s="203"/>
      <c r="W22" s="204"/>
      <c r="X22" s="205"/>
      <c r="Y22" s="22"/>
      <c r="Z22" s="189" t="s">
        <v>55</v>
      </c>
      <c r="AA22" s="189"/>
      <c r="AB22" s="190"/>
      <c r="AC22" s="191"/>
      <c r="AD22" s="191"/>
      <c r="AE22" s="191"/>
      <c r="AF22" s="193"/>
      <c r="AG22" s="189"/>
      <c r="AH22" s="189"/>
      <c r="AI22" s="194"/>
    </row>
    <row r="23" spans="2:35" ht="16.5" customHeight="1">
      <c r="B23" s="215"/>
      <c r="C23" s="208"/>
      <c r="D23" s="209"/>
      <c r="E23" s="209"/>
      <c r="F23" s="209"/>
      <c r="G23" s="209"/>
      <c r="H23" s="213"/>
      <c r="I23" s="209"/>
      <c r="J23" s="209"/>
      <c r="K23" s="209"/>
      <c r="L23" s="209"/>
      <c r="M23" s="208"/>
      <c r="N23" s="209"/>
      <c r="O23" s="209"/>
      <c r="P23" s="209"/>
      <c r="Q23" s="209"/>
      <c r="R23" s="253"/>
      <c r="S23" s="17" t="s">
        <v>21</v>
      </c>
      <c r="T23" s="211"/>
      <c r="U23" s="212"/>
      <c r="V23" s="214"/>
      <c r="W23" s="211"/>
      <c r="X23" s="212"/>
      <c r="Y23" s="23"/>
      <c r="Z23" s="209" t="s">
        <v>56</v>
      </c>
      <c r="AA23" s="209"/>
      <c r="AB23" s="213"/>
      <c r="AC23" s="207"/>
      <c r="AD23" s="207"/>
      <c r="AE23" s="207"/>
      <c r="AF23" s="208"/>
      <c r="AG23" s="209"/>
      <c r="AH23" s="209"/>
      <c r="AI23" s="210"/>
    </row>
    <row r="24" spans="2:35" ht="16.5" customHeight="1">
      <c r="B24" s="201">
        <v>10</v>
      </c>
      <c r="C24" s="193"/>
      <c r="D24" s="189"/>
      <c r="E24" s="189"/>
      <c r="F24" s="189"/>
      <c r="G24" s="189"/>
      <c r="H24" s="190"/>
      <c r="I24" s="189"/>
      <c r="J24" s="189"/>
      <c r="K24" s="189"/>
      <c r="L24" s="189"/>
      <c r="M24" s="249"/>
      <c r="N24" s="250"/>
      <c r="O24" s="250"/>
      <c r="P24" s="250"/>
      <c r="Q24" s="250"/>
      <c r="R24" s="251"/>
      <c r="S24" s="203"/>
      <c r="T24" s="204"/>
      <c r="U24" s="16"/>
      <c r="V24" s="203"/>
      <c r="W24" s="204"/>
      <c r="X24" s="205"/>
      <c r="Y24" s="22"/>
      <c r="Z24" s="189" t="s">
        <v>55</v>
      </c>
      <c r="AA24" s="189"/>
      <c r="AB24" s="190"/>
      <c r="AC24" s="191"/>
      <c r="AD24" s="191"/>
      <c r="AE24" s="191"/>
      <c r="AF24" s="193"/>
      <c r="AG24" s="189"/>
      <c r="AH24" s="189"/>
      <c r="AI24" s="194"/>
    </row>
    <row r="25" spans="2:35" ht="16.5" customHeight="1">
      <c r="B25" s="215"/>
      <c r="C25" s="193"/>
      <c r="D25" s="189"/>
      <c r="E25" s="189"/>
      <c r="F25" s="189"/>
      <c r="G25" s="189"/>
      <c r="H25" s="190"/>
      <c r="I25" s="189"/>
      <c r="J25" s="189"/>
      <c r="K25" s="189"/>
      <c r="L25" s="189"/>
      <c r="M25" s="208"/>
      <c r="N25" s="209"/>
      <c r="O25" s="209"/>
      <c r="P25" s="209"/>
      <c r="Q25" s="209"/>
      <c r="R25" s="253"/>
      <c r="S25" s="19" t="s">
        <v>21</v>
      </c>
      <c r="T25" s="204"/>
      <c r="U25" s="205"/>
      <c r="V25" s="203"/>
      <c r="W25" s="204"/>
      <c r="X25" s="205"/>
      <c r="Y25" s="23"/>
      <c r="Z25" s="189" t="s">
        <v>56</v>
      </c>
      <c r="AA25" s="189"/>
      <c r="AB25" s="190"/>
      <c r="AC25" s="191"/>
      <c r="AD25" s="191"/>
      <c r="AE25" s="191"/>
      <c r="AF25" s="193"/>
      <c r="AG25" s="189"/>
      <c r="AH25" s="189"/>
      <c r="AI25" s="194"/>
    </row>
    <row r="26" spans="2:35" ht="16.5" customHeight="1">
      <c r="B26" s="201">
        <v>11</v>
      </c>
      <c r="C26" s="249"/>
      <c r="D26" s="250"/>
      <c r="E26" s="250"/>
      <c r="F26" s="250"/>
      <c r="G26" s="250"/>
      <c r="H26" s="254"/>
      <c r="I26" s="250"/>
      <c r="J26" s="250"/>
      <c r="K26" s="250"/>
      <c r="L26" s="250"/>
      <c r="M26" s="249"/>
      <c r="N26" s="250"/>
      <c r="O26" s="250"/>
      <c r="P26" s="250"/>
      <c r="Q26" s="250"/>
      <c r="R26" s="251"/>
      <c r="S26" s="246"/>
      <c r="T26" s="247"/>
      <c r="U26" s="20"/>
      <c r="V26" s="246"/>
      <c r="W26" s="247"/>
      <c r="X26" s="248"/>
      <c r="Y26" s="22"/>
      <c r="Z26" s="250" t="s">
        <v>55</v>
      </c>
      <c r="AA26" s="250"/>
      <c r="AB26" s="254"/>
      <c r="AC26" s="255"/>
      <c r="AD26" s="255"/>
      <c r="AE26" s="255"/>
      <c r="AF26" s="249"/>
      <c r="AG26" s="250"/>
      <c r="AH26" s="250"/>
      <c r="AI26" s="256"/>
    </row>
    <row r="27" spans="2:35" ht="16.5" customHeight="1">
      <c r="B27" s="215"/>
      <c r="C27" s="208"/>
      <c r="D27" s="209"/>
      <c r="E27" s="209"/>
      <c r="F27" s="209"/>
      <c r="G27" s="209"/>
      <c r="H27" s="213"/>
      <c r="I27" s="209"/>
      <c r="J27" s="209"/>
      <c r="K27" s="209"/>
      <c r="L27" s="209"/>
      <c r="M27" s="208"/>
      <c r="N27" s="209"/>
      <c r="O27" s="209"/>
      <c r="P27" s="209"/>
      <c r="Q27" s="209"/>
      <c r="R27" s="253"/>
      <c r="S27" s="17" t="s">
        <v>21</v>
      </c>
      <c r="T27" s="211"/>
      <c r="U27" s="212"/>
      <c r="V27" s="214"/>
      <c r="W27" s="211"/>
      <c r="X27" s="212"/>
      <c r="Y27" s="23"/>
      <c r="Z27" s="209" t="s">
        <v>56</v>
      </c>
      <c r="AA27" s="209"/>
      <c r="AB27" s="213"/>
      <c r="AC27" s="207"/>
      <c r="AD27" s="207"/>
      <c r="AE27" s="207"/>
      <c r="AF27" s="208"/>
      <c r="AG27" s="209"/>
      <c r="AH27" s="209"/>
      <c r="AI27" s="210"/>
    </row>
    <row r="28" spans="2:35" ht="16.5" customHeight="1">
      <c r="B28" s="201">
        <v>12</v>
      </c>
      <c r="C28" s="193"/>
      <c r="D28" s="189"/>
      <c r="E28" s="189"/>
      <c r="F28" s="189"/>
      <c r="G28" s="189"/>
      <c r="H28" s="190"/>
      <c r="I28" s="189"/>
      <c r="J28" s="189"/>
      <c r="K28" s="189"/>
      <c r="L28" s="189"/>
      <c r="M28" s="249"/>
      <c r="N28" s="250"/>
      <c r="O28" s="250"/>
      <c r="P28" s="250"/>
      <c r="Q28" s="250"/>
      <c r="R28" s="251"/>
      <c r="S28" s="203"/>
      <c r="T28" s="204"/>
      <c r="U28" s="16"/>
      <c r="V28" s="203"/>
      <c r="W28" s="204"/>
      <c r="X28" s="205"/>
      <c r="Y28" s="22"/>
      <c r="Z28" s="189" t="s">
        <v>55</v>
      </c>
      <c r="AA28" s="189"/>
      <c r="AB28" s="190"/>
      <c r="AC28" s="191"/>
      <c r="AD28" s="191"/>
      <c r="AE28" s="191"/>
      <c r="AF28" s="193"/>
      <c r="AG28" s="189"/>
      <c r="AH28" s="189"/>
      <c r="AI28" s="194"/>
    </row>
    <row r="29" spans="2:35" ht="16.5" customHeight="1">
      <c r="B29" s="215"/>
      <c r="C29" s="208"/>
      <c r="D29" s="209"/>
      <c r="E29" s="209"/>
      <c r="F29" s="209"/>
      <c r="G29" s="209"/>
      <c r="H29" s="213"/>
      <c r="I29" s="209"/>
      <c r="J29" s="209"/>
      <c r="K29" s="209"/>
      <c r="L29" s="209"/>
      <c r="M29" s="208"/>
      <c r="N29" s="209"/>
      <c r="O29" s="209"/>
      <c r="P29" s="209"/>
      <c r="Q29" s="209"/>
      <c r="R29" s="253"/>
      <c r="S29" s="17" t="s">
        <v>21</v>
      </c>
      <c r="T29" s="211"/>
      <c r="U29" s="212"/>
      <c r="V29" s="214"/>
      <c r="W29" s="211"/>
      <c r="X29" s="212"/>
      <c r="Y29" s="23"/>
      <c r="Z29" s="209" t="s">
        <v>56</v>
      </c>
      <c r="AA29" s="209"/>
      <c r="AB29" s="213"/>
      <c r="AC29" s="207"/>
      <c r="AD29" s="207"/>
      <c r="AE29" s="207"/>
      <c r="AF29" s="208"/>
      <c r="AG29" s="209"/>
      <c r="AH29" s="209"/>
      <c r="AI29" s="210"/>
    </row>
    <row r="30" spans="2:35" ht="16.5" customHeight="1">
      <c r="B30" s="201">
        <v>13</v>
      </c>
      <c r="C30" s="193"/>
      <c r="D30" s="189"/>
      <c r="E30" s="189"/>
      <c r="F30" s="189"/>
      <c r="G30" s="189"/>
      <c r="H30" s="190"/>
      <c r="I30" s="189"/>
      <c r="J30" s="189"/>
      <c r="K30" s="189"/>
      <c r="L30" s="189"/>
      <c r="M30" s="249"/>
      <c r="N30" s="250"/>
      <c r="O30" s="250"/>
      <c r="P30" s="250"/>
      <c r="Q30" s="250"/>
      <c r="R30" s="251"/>
      <c r="S30" s="203"/>
      <c r="T30" s="204"/>
      <c r="U30" s="16"/>
      <c r="V30" s="203"/>
      <c r="W30" s="204"/>
      <c r="X30" s="205"/>
      <c r="Y30" s="22"/>
      <c r="Z30" s="189" t="s">
        <v>55</v>
      </c>
      <c r="AA30" s="189"/>
      <c r="AB30" s="190"/>
      <c r="AC30" s="191"/>
      <c r="AD30" s="191"/>
      <c r="AE30" s="191"/>
      <c r="AF30" s="193"/>
      <c r="AG30" s="189"/>
      <c r="AH30" s="189"/>
      <c r="AI30" s="194"/>
    </row>
    <row r="31" spans="2:35" ht="16.5" customHeight="1">
      <c r="B31" s="215"/>
      <c r="C31" s="208"/>
      <c r="D31" s="209"/>
      <c r="E31" s="209"/>
      <c r="F31" s="209"/>
      <c r="G31" s="209"/>
      <c r="H31" s="213"/>
      <c r="I31" s="209"/>
      <c r="J31" s="209"/>
      <c r="K31" s="209"/>
      <c r="L31" s="209"/>
      <c r="M31" s="208"/>
      <c r="N31" s="209"/>
      <c r="O31" s="209"/>
      <c r="P31" s="209"/>
      <c r="Q31" s="209"/>
      <c r="R31" s="253"/>
      <c r="S31" s="17" t="s">
        <v>21</v>
      </c>
      <c r="T31" s="211"/>
      <c r="U31" s="212"/>
      <c r="V31" s="214"/>
      <c r="W31" s="211"/>
      <c r="X31" s="212"/>
      <c r="Y31" s="23"/>
      <c r="Z31" s="209" t="s">
        <v>56</v>
      </c>
      <c r="AA31" s="209"/>
      <c r="AB31" s="213"/>
      <c r="AC31" s="207"/>
      <c r="AD31" s="207"/>
      <c r="AE31" s="207"/>
      <c r="AF31" s="208"/>
      <c r="AG31" s="209"/>
      <c r="AH31" s="209"/>
      <c r="AI31" s="210"/>
    </row>
    <row r="32" spans="2:35" ht="16.5" customHeight="1">
      <c r="B32" s="201">
        <v>14</v>
      </c>
      <c r="C32" s="193"/>
      <c r="D32" s="189"/>
      <c r="E32" s="189"/>
      <c r="F32" s="189"/>
      <c r="G32" s="189"/>
      <c r="H32" s="190"/>
      <c r="I32" s="189"/>
      <c r="J32" s="189"/>
      <c r="K32" s="189"/>
      <c r="L32" s="189"/>
      <c r="M32" s="249"/>
      <c r="N32" s="250"/>
      <c r="O32" s="250"/>
      <c r="P32" s="250"/>
      <c r="Q32" s="250"/>
      <c r="R32" s="251"/>
      <c r="S32" s="203"/>
      <c r="T32" s="204"/>
      <c r="U32" s="16"/>
      <c r="V32" s="203"/>
      <c r="W32" s="204"/>
      <c r="X32" s="205"/>
      <c r="Y32" s="22"/>
      <c r="Z32" s="189" t="s">
        <v>55</v>
      </c>
      <c r="AA32" s="189"/>
      <c r="AB32" s="190"/>
      <c r="AC32" s="191"/>
      <c r="AD32" s="191"/>
      <c r="AE32" s="191"/>
      <c r="AF32" s="193"/>
      <c r="AG32" s="189"/>
      <c r="AH32" s="189"/>
      <c r="AI32" s="194"/>
    </row>
    <row r="33" spans="2:35" ht="16.5" customHeight="1">
      <c r="B33" s="215"/>
      <c r="C33" s="208"/>
      <c r="D33" s="209"/>
      <c r="E33" s="209"/>
      <c r="F33" s="209"/>
      <c r="G33" s="209"/>
      <c r="H33" s="213"/>
      <c r="I33" s="209"/>
      <c r="J33" s="209"/>
      <c r="K33" s="209"/>
      <c r="L33" s="209"/>
      <c r="M33" s="208"/>
      <c r="N33" s="209"/>
      <c r="O33" s="209"/>
      <c r="P33" s="209"/>
      <c r="Q33" s="209"/>
      <c r="R33" s="253"/>
      <c r="S33" s="17" t="s">
        <v>21</v>
      </c>
      <c r="T33" s="211"/>
      <c r="U33" s="212"/>
      <c r="V33" s="214"/>
      <c r="W33" s="211"/>
      <c r="X33" s="212"/>
      <c r="Y33" s="23"/>
      <c r="Z33" s="209" t="s">
        <v>56</v>
      </c>
      <c r="AA33" s="209"/>
      <c r="AB33" s="213"/>
      <c r="AC33" s="207"/>
      <c r="AD33" s="207"/>
      <c r="AE33" s="207"/>
      <c r="AF33" s="208"/>
      <c r="AG33" s="209"/>
      <c r="AH33" s="209"/>
      <c r="AI33" s="210"/>
    </row>
    <row r="34" spans="2:35" ht="16.5" customHeight="1">
      <c r="B34" s="201">
        <v>15</v>
      </c>
      <c r="C34" s="193"/>
      <c r="D34" s="189"/>
      <c r="E34" s="189"/>
      <c r="F34" s="189"/>
      <c r="G34" s="189"/>
      <c r="H34" s="190"/>
      <c r="I34" s="189"/>
      <c r="J34" s="189"/>
      <c r="K34" s="189"/>
      <c r="L34" s="189"/>
      <c r="M34" s="249"/>
      <c r="N34" s="250"/>
      <c r="O34" s="250"/>
      <c r="P34" s="250"/>
      <c r="Q34" s="250"/>
      <c r="R34" s="251"/>
      <c r="S34" s="203"/>
      <c r="T34" s="204"/>
      <c r="U34" s="16"/>
      <c r="V34" s="203"/>
      <c r="W34" s="204"/>
      <c r="X34" s="205"/>
      <c r="Y34" s="22"/>
      <c r="Z34" s="189" t="s">
        <v>55</v>
      </c>
      <c r="AA34" s="189"/>
      <c r="AB34" s="190"/>
      <c r="AC34" s="191"/>
      <c r="AD34" s="191"/>
      <c r="AE34" s="191"/>
      <c r="AF34" s="193"/>
      <c r="AG34" s="189"/>
      <c r="AH34" s="189"/>
      <c r="AI34" s="194"/>
    </row>
    <row r="35" spans="2:35" ht="16.5" customHeight="1">
      <c r="B35" s="215"/>
      <c r="C35" s="208"/>
      <c r="D35" s="209"/>
      <c r="E35" s="209"/>
      <c r="F35" s="209"/>
      <c r="G35" s="209"/>
      <c r="H35" s="213"/>
      <c r="I35" s="209"/>
      <c r="J35" s="209"/>
      <c r="K35" s="209"/>
      <c r="L35" s="209"/>
      <c r="M35" s="208"/>
      <c r="N35" s="209"/>
      <c r="O35" s="209"/>
      <c r="P35" s="209"/>
      <c r="Q35" s="209"/>
      <c r="R35" s="253"/>
      <c r="S35" s="17" t="s">
        <v>21</v>
      </c>
      <c r="T35" s="211"/>
      <c r="U35" s="212"/>
      <c r="V35" s="214"/>
      <c r="W35" s="211"/>
      <c r="X35" s="212"/>
      <c r="Y35" s="23"/>
      <c r="Z35" s="209" t="s">
        <v>56</v>
      </c>
      <c r="AA35" s="209"/>
      <c r="AB35" s="213"/>
      <c r="AC35" s="207"/>
      <c r="AD35" s="207"/>
      <c r="AE35" s="207"/>
      <c r="AF35" s="208"/>
      <c r="AG35" s="209"/>
      <c r="AH35" s="209"/>
      <c r="AI35" s="210"/>
    </row>
    <row r="36" spans="2:35" ht="16.5" customHeight="1">
      <c r="B36" s="201">
        <v>16</v>
      </c>
      <c r="C36" s="193"/>
      <c r="D36" s="189"/>
      <c r="E36" s="189"/>
      <c r="F36" s="189"/>
      <c r="G36" s="189"/>
      <c r="H36" s="190"/>
      <c r="I36" s="189"/>
      <c r="J36" s="189"/>
      <c r="K36" s="189"/>
      <c r="L36" s="189"/>
      <c r="M36" s="249"/>
      <c r="N36" s="250"/>
      <c r="O36" s="250"/>
      <c r="P36" s="250"/>
      <c r="Q36" s="250"/>
      <c r="R36" s="251"/>
      <c r="S36" s="203"/>
      <c r="T36" s="204"/>
      <c r="U36" s="16"/>
      <c r="V36" s="203"/>
      <c r="W36" s="204"/>
      <c r="X36" s="205"/>
      <c r="Y36" s="22"/>
      <c r="Z36" s="189" t="s">
        <v>55</v>
      </c>
      <c r="AA36" s="189"/>
      <c r="AB36" s="190"/>
      <c r="AC36" s="191"/>
      <c r="AD36" s="191"/>
      <c r="AE36" s="191"/>
      <c r="AF36" s="193"/>
      <c r="AG36" s="189"/>
      <c r="AH36" s="189"/>
      <c r="AI36" s="194"/>
    </row>
    <row r="37" spans="2:35" ht="16.5" customHeight="1">
      <c r="B37" s="215"/>
      <c r="C37" s="208"/>
      <c r="D37" s="209"/>
      <c r="E37" s="209"/>
      <c r="F37" s="209"/>
      <c r="G37" s="209"/>
      <c r="H37" s="213"/>
      <c r="I37" s="209"/>
      <c r="J37" s="209"/>
      <c r="K37" s="209"/>
      <c r="L37" s="209"/>
      <c r="M37" s="208"/>
      <c r="N37" s="209"/>
      <c r="O37" s="209"/>
      <c r="P37" s="209"/>
      <c r="Q37" s="209"/>
      <c r="R37" s="253"/>
      <c r="S37" s="17" t="s">
        <v>21</v>
      </c>
      <c r="T37" s="211"/>
      <c r="U37" s="212"/>
      <c r="V37" s="214"/>
      <c r="W37" s="211"/>
      <c r="X37" s="212"/>
      <c r="Y37" s="23"/>
      <c r="Z37" s="209" t="s">
        <v>56</v>
      </c>
      <c r="AA37" s="209"/>
      <c r="AB37" s="213"/>
      <c r="AC37" s="207"/>
      <c r="AD37" s="207"/>
      <c r="AE37" s="207"/>
      <c r="AF37" s="208"/>
      <c r="AG37" s="209"/>
      <c r="AH37" s="209"/>
      <c r="AI37" s="210"/>
    </row>
    <row r="38" spans="2:35" ht="16.5" customHeight="1">
      <c r="B38" s="201">
        <v>17</v>
      </c>
      <c r="C38" s="193"/>
      <c r="D38" s="189"/>
      <c r="E38" s="189"/>
      <c r="F38" s="189"/>
      <c r="G38" s="189"/>
      <c r="H38" s="190"/>
      <c r="I38" s="189"/>
      <c r="J38" s="189"/>
      <c r="K38" s="189"/>
      <c r="L38" s="189"/>
      <c r="M38" s="249"/>
      <c r="N38" s="250"/>
      <c r="O38" s="250"/>
      <c r="P38" s="250"/>
      <c r="Q38" s="250"/>
      <c r="R38" s="251"/>
      <c r="S38" s="203"/>
      <c r="T38" s="204"/>
      <c r="U38" s="16"/>
      <c r="V38" s="203"/>
      <c r="W38" s="204"/>
      <c r="X38" s="205"/>
      <c r="Y38" s="22"/>
      <c r="Z38" s="189" t="s">
        <v>55</v>
      </c>
      <c r="AA38" s="189"/>
      <c r="AB38" s="190"/>
      <c r="AC38" s="191"/>
      <c r="AD38" s="191"/>
      <c r="AE38" s="191"/>
      <c r="AF38" s="193"/>
      <c r="AG38" s="189"/>
      <c r="AH38" s="189"/>
      <c r="AI38" s="194"/>
    </row>
    <row r="39" spans="2:35" ht="16.5" customHeight="1">
      <c r="B39" s="215"/>
      <c r="C39" s="208"/>
      <c r="D39" s="209"/>
      <c r="E39" s="209"/>
      <c r="F39" s="209"/>
      <c r="G39" s="209"/>
      <c r="H39" s="213"/>
      <c r="I39" s="209"/>
      <c r="J39" s="209"/>
      <c r="K39" s="209"/>
      <c r="L39" s="209"/>
      <c r="M39" s="208"/>
      <c r="N39" s="209"/>
      <c r="O39" s="209"/>
      <c r="P39" s="209"/>
      <c r="Q39" s="209"/>
      <c r="R39" s="253"/>
      <c r="S39" s="17" t="s">
        <v>21</v>
      </c>
      <c r="T39" s="211"/>
      <c r="U39" s="212"/>
      <c r="V39" s="214"/>
      <c r="W39" s="211"/>
      <c r="X39" s="212"/>
      <c r="Y39" s="23"/>
      <c r="Z39" s="209" t="s">
        <v>56</v>
      </c>
      <c r="AA39" s="209"/>
      <c r="AB39" s="213"/>
      <c r="AC39" s="207"/>
      <c r="AD39" s="207"/>
      <c r="AE39" s="207"/>
      <c r="AF39" s="208"/>
      <c r="AG39" s="209"/>
      <c r="AH39" s="209"/>
      <c r="AI39" s="210"/>
    </row>
    <row r="40" spans="2:35" ht="16.5" customHeight="1">
      <c r="B40" s="201">
        <v>18</v>
      </c>
      <c r="C40" s="193"/>
      <c r="D40" s="189"/>
      <c r="E40" s="189"/>
      <c r="F40" s="189"/>
      <c r="G40" s="189"/>
      <c r="H40" s="190"/>
      <c r="I40" s="189"/>
      <c r="J40" s="189"/>
      <c r="K40" s="189"/>
      <c r="L40" s="189"/>
      <c r="M40" s="249"/>
      <c r="N40" s="250"/>
      <c r="O40" s="250"/>
      <c r="P40" s="250"/>
      <c r="Q40" s="250"/>
      <c r="R40" s="251"/>
      <c r="S40" s="203"/>
      <c r="T40" s="204"/>
      <c r="U40" s="16"/>
      <c r="V40" s="203"/>
      <c r="W40" s="204"/>
      <c r="X40" s="205"/>
      <c r="Y40" s="22"/>
      <c r="Z40" s="189" t="s">
        <v>55</v>
      </c>
      <c r="AA40" s="189"/>
      <c r="AB40" s="190"/>
      <c r="AC40" s="191"/>
      <c r="AD40" s="191"/>
      <c r="AE40" s="191"/>
      <c r="AF40" s="193"/>
      <c r="AG40" s="189"/>
      <c r="AH40" s="189"/>
      <c r="AI40" s="194"/>
    </row>
    <row r="41" spans="2:35" ht="16.5" customHeight="1">
      <c r="B41" s="215"/>
      <c r="C41" s="208"/>
      <c r="D41" s="209"/>
      <c r="E41" s="209"/>
      <c r="F41" s="209"/>
      <c r="G41" s="209"/>
      <c r="H41" s="213"/>
      <c r="I41" s="209"/>
      <c r="J41" s="209"/>
      <c r="K41" s="209"/>
      <c r="L41" s="209"/>
      <c r="M41" s="208"/>
      <c r="N41" s="209"/>
      <c r="O41" s="209"/>
      <c r="P41" s="209"/>
      <c r="Q41" s="209"/>
      <c r="R41" s="253"/>
      <c r="S41" s="17" t="s">
        <v>21</v>
      </c>
      <c r="T41" s="211"/>
      <c r="U41" s="212"/>
      <c r="V41" s="214"/>
      <c r="W41" s="211"/>
      <c r="X41" s="212"/>
      <c r="Y41" s="23"/>
      <c r="Z41" s="209" t="s">
        <v>56</v>
      </c>
      <c r="AA41" s="209"/>
      <c r="AB41" s="213"/>
      <c r="AC41" s="207"/>
      <c r="AD41" s="207"/>
      <c r="AE41" s="207"/>
      <c r="AF41" s="208"/>
      <c r="AG41" s="209"/>
      <c r="AH41" s="209"/>
      <c r="AI41" s="210"/>
    </row>
    <row r="42" spans="2:35" ht="16.5" customHeight="1">
      <c r="B42" s="201">
        <v>19</v>
      </c>
      <c r="C42" s="193"/>
      <c r="D42" s="189"/>
      <c r="E42" s="189"/>
      <c r="F42" s="189"/>
      <c r="G42" s="189"/>
      <c r="H42" s="190"/>
      <c r="I42" s="189"/>
      <c r="J42" s="189"/>
      <c r="K42" s="189"/>
      <c r="L42" s="189"/>
      <c r="M42" s="249"/>
      <c r="N42" s="250"/>
      <c r="O42" s="250"/>
      <c r="P42" s="250"/>
      <c r="Q42" s="250"/>
      <c r="R42" s="251"/>
      <c r="S42" s="203"/>
      <c r="T42" s="204"/>
      <c r="U42" s="16"/>
      <c r="V42" s="203"/>
      <c r="W42" s="204"/>
      <c r="X42" s="205"/>
      <c r="Y42" s="22"/>
      <c r="Z42" s="189" t="s">
        <v>55</v>
      </c>
      <c r="AA42" s="189"/>
      <c r="AB42" s="190"/>
      <c r="AC42" s="191"/>
      <c r="AD42" s="191"/>
      <c r="AE42" s="191"/>
      <c r="AF42" s="193"/>
      <c r="AG42" s="189"/>
      <c r="AH42" s="189"/>
      <c r="AI42" s="194"/>
    </row>
    <row r="43" spans="2:35" ht="16.5" customHeight="1">
      <c r="B43" s="215"/>
      <c r="C43" s="208"/>
      <c r="D43" s="209"/>
      <c r="E43" s="209"/>
      <c r="F43" s="209"/>
      <c r="G43" s="209"/>
      <c r="H43" s="213"/>
      <c r="I43" s="209"/>
      <c r="J43" s="209"/>
      <c r="K43" s="209"/>
      <c r="L43" s="209"/>
      <c r="M43" s="208"/>
      <c r="N43" s="209"/>
      <c r="O43" s="209"/>
      <c r="P43" s="209"/>
      <c r="Q43" s="209"/>
      <c r="R43" s="253"/>
      <c r="S43" s="17" t="s">
        <v>21</v>
      </c>
      <c r="T43" s="211"/>
      <c r="U43" s="212"/>
      <c r="V43" s="214"/>
      <c r="W43" s="211"/>
      <c r="X43" s="212"/>
      <c r="Y43" s="23"/>
      <c r="Z43" s="209" t="s">
        <v>56</v>
      </c>
      <c r="AA43" s="209"/>
      <c r="AB43" s="213"/>
      <c r="AC43" s="207"/>
      <c r="AD43" s="207"/>
      <c r="AE43" s="207"/>
      <c r="AF43" s="208"/>
      <c r="AG43" s="209"/>
      <c r="AH43" s="209"/>
      <c r="AI43" s="210"/>
    </row>
    <row r="44" spans="2:35" ht="16.5" customHeight="1">
      <c r="B44" s="201">
        <v>20</v>
      </c>
      <c r="C44" s="193"/>
      <c r="D44" s="189"/>
      <c r="E44" s="189"/>
      <c r="F44" s="189"/>
      <c r="G44" s="189"/>
      <c r="H44" s="190"/>
      <c r="I44" s="249"/>
      <c r="J44" s="250"/>
      <c r="K44" s="250"/>
      <c r="L44" s="250"/>
      <c r="M44" s="249"/>
      <c r="N44" s="250"/>
      <c r="O44" s="250"/>
      <c r="P44" s="250"/>
      <c r="Q44" s="250"/>
      <c r="R44" s="251"/>
      <c r="S44" s="246"/>
      <c r="T44" s="247"/>
      <c r="U44" s="20"/>
      <c r="V44" s="246"/>
      <c r="W44" s="247"/>
      <c r="X44" s="248"/>
      <c r="Y44" s="22"/>
      <c r="Z44" s="189" t="s">
        <v>55</v>
      </c>
      <c r="AA44" s="189"/>
      <c r="AB44" s="190"/>
      <c r="AC44" s="191"/>
      <c r="AD44" s="191"/>
      <c r="AE44" s="191"/>
      <c r="AF44" s="193"/>
      <c r="AG44" s="189"/>
      <c r="AH44" s="189"/>
      <c r="AI44" s="194"/>
    </row>
    <row r="45" spans="2:35" ht="16.5" customHeight="1" thickBot="1">
      <c r="B45" s="202"/>
      <c r="C45" s="195"/>
      <c r="D45" s="196"/>
      <c r="E45" s="196"/>
      <c r="F45" s="196"/>
      <c r="G45" s="196"/>
      <c r="H45" s="200"/>
      <c r="I45" s="195"/>
      <c r="J45" s="196"/>
      <c r="K45" s="196"/>
      <c r="L45" s="196"/>
      <c r="M45" s="195"/>
      <c r="N45" s="196"/>
      <c r="O45" s="196"/>
      <c r="P45" s="196"/>
      <c r="Q45" s="196"/>
      <c r="R45" s="252"/>
      <c r="S45" s="18" t="s">
        <v>21</v>
      </c>
      <c r="T45" s="198"/>
      <c r="U45" s="199"/>
      <c r="V45" s="206"/>
      <c r="W45" s="198"/>
      <c r="X45" s="199"/>
      <c r="Y45" s="24"/>
      <c r="Z45" s="196" t="s">
        <v>56</v>
      </c>
      <c r="AA45" s="196"/>
      <c r="AB45" s="200"/>
      <c r="AC45" s="192"/>
      <c r="AD45" s="192"/>
      <c r="AE45" s="192"/>
      <c r="AF45" s="195"/>
      <c r="AG45" s="196"/>
      <c r="AH45" s="196"/>
      <c r="AI45" s="197"/>
    </row>
    <row r="47" spans="2:35" ht="15" customHeight="1">
      <c r="B47" s="21" t="s">
        <v>77</v>
      </c>
      <c r="C47" s="187" t="s">
        <v>78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</sheetData>
  <mergeCells count="256"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BA80-2E59-4D3D-B9C2-74F673424454}">
  <dimension ref="B1:P26"/>
  <sheetViews>
    <sheetView view="pageBreakPreview" zoomScaleNormal="100" zoomScaleSheetLayoutView="100" workbookViewId="0">
      <selection activeCell="B4" sqref="B4:O13"/>
    </sheetView>
  </sheetViews>
  <sheetFormatPr defaultRowHeight="13.5"/>
  <cols>
    <col min="1" max="1" width="12.5" style="33" customWidth="1"/>
    <col min="2" max="2" width="11.625" style="33" customWidth="1"/>
    <col min="3" max="3" width="12.5" style="33" customWidth="1"/>
    <col min="4" max="4" width="4.375" style="33" customWidth="1"/>
    <col min="5" max="5" width="8.625" style="33" customWidth="1"/>
    <col min="6" max="6" width="2.875" style="33" customWidth="1"/>
    <col min="7" max="7" width="5" style="33" customWidth="1"/>
    <col min="8" max="8" width="1.875" style="33" customWidth="1"/>
    <col min="9" max="9" width="3.75" style="33" customWidth="1"/>
    <col min="10" max="10" width="4.125" style="33" customWidth="1"/>
    <col min="11" max="11" width="3.25" style="33" customWidth="1"/>
    <col min="12" max="15" width="6.25" style="33" customWidth="1"/>
    <col min="16" max="16384" width="9" style="33"/>
  </cols>
  <sheetData>
    <row r="1" spans="2:16" ht="30" customHeight="1">
      <c r="B1" s="32" t="s">
        <v>95</v>
      </c>
    </row>
    <row r="2" spans="2:16" ht="30" customHeight="1">
      <c r="B2" s="300" t="s">
        <v>179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2:16" s="35" customFormat="1" ht="30" customHeight="1" thickBot="1">
      <c r="B3" s="34" t="s">
        <v>96</v>
      </c>
      <c r="O3" s="36" t="s">
        <v>97</v>
      </c>
    </row>
    <row r="4" spans="2:16" ht="30" customHeight="1">
      <c r="B4" s="37" t="s">
        <v>98</v>
      </c>
      <c r="C4" s="301" t="s">
        <v>99</v>
      </c>
      <c r="D4" s="301"/>
      <c r="E4" s="289" t="s">
        <v>100</v>
      </c>
      <c r="F4" s="287"/>
      <c r="G4" s="287"/>
      <c r="H4" s="287"/>
      <c r="I4" s="287"/>
      <c r="J4" s="287"/>
      <c r="K4" s="287"/>
      <c r="L4" s="287"/>
      <c r="M4" s="287"/>
      <c r="N4" s="287"/>
      <c r="O4" s="290"/>
    </row>
    <row r="5" spans="2:16" ht="30" customHeight="1">
      <c r="B5" s="38" t="s">
        <v>101</v>
      </c>
      <c r="C5" s="302" t="str">
        <f>IF(L22="","",L22)</f>
        <v/>
      </c>
      <c r="D5" s="302"/>
      <c r="E5" s="303" t="s">
        <v>187</v>
      </c>
      <c r="F5" s="304"/>
      <c r="G5" s="304"/>
      <c r="H5" s="304"/>
      <c r="I5" s="304"/>
      <c r="J5" s="304"/>
      <c r="K5" s="304"/>
      <c r="L5" s="304"/>
      <c r="M5" s="304"/>
      <c r="N5" s="304"/>
      <c r="O5" s="305"/>
    </row>
    <row r="6" spans="2:16" ht="26.25" customHeight="1">
      <c r="B6" s="314" t="s">
        <v>102</v>
      </c>
      <c r="C6" s="308" t="str">
        <f>IF(AND(G6="",K8=""),"",SUM(P6:P8))</f>
        <v/>
      </c>
      <c r="D6" s="309"/>
      <c r="E6" s="319" t="s">
        <v>103</v>
      </c>
      <c r="F6" s="320"/>
      <c r="G6" s="321"/>
      <c r="H6" s="321"/>
      <c r="I6" s="321"/>
      <c r="J6" s="321"/>
      <c r="K6" s="321"/>
      <c r="L6" s="321"/>
      <c r="M6" s="39" t="s">
        <v>104</v>
      </c>
      <c r="N6" s="40"/>
      <c r="O6" s="41"/>
      <c r="P6" s="127">
        <f>G6</f>
        <v>0</v>
      </c>
    </row>
    <row r="7" spans="2:16" ht="3" customHeight="1">
      <c r="B7" s="315"/>
      <c r="C7" s="317"/>
      <c r="D7" s="318"/>
      <c r="E7" s="42"/>
      <c r="F7" s="43"/>
      <c r="G7" s="44"/>
      <c r="H7" s="44"/>
      <c r="I7" s="44"/>
      <c r="J7" s="44"/>
      <c r="K7" s="44"/>
      <c r="L7" s="44"/>
      <c r="M7" s="44"/>
      <c r="N7" s="44"/>
      <c r="O7" s="45"/>
      <c r="P7" s="128"/>
    </row>
    <row r="8" spans="2:16" ht="26.25" customHeight="1">
      <c r="B8" s="315"/>
      <c r="C8" s="317"/>
      <c r="D8" s="318"/>
      <c r="E8" s="322" t="s">
        <v>105</v>
      </c>
      <c r="F8" s="323"/>
      <c r="G8" s="125"/>
      <c r="H8" s="46" t="s">
        <v>106</v>
      </c>
      <c r="I8" s="125"/>
      <c r="J8" s="46" t="s">
        <v>107</v>
      </c>
      <c r="K8" s="324" t="str">
        <f>IF(G8="","",PRODUCT(G8,I8))</f>
        <v/>
      </c>
      <c r="L8" s="324"/>
      <c r="M8" s="47" t="s">
        <v>104</v>
      </c>
      <c r="N8" s="44"/>
      <c r="O8" s="45"/>
      <c r="P8" s="127" t="str">
        <f>K8</f>
        <v/>
      </c>
    </row>
    <row r="9" spans="2:16" ht="3.75" customHeight="1">
      <c r="B9" s="316"/>
      <c r="C9" s="310"/>
      <c r="D9" s="311"/>
      <c r="E9" s="48"/>
      <c r="F9" s="49"/>
      <c r="G9" s="50"/>
      <c r="H9" s="50"/>
      <c r="I9" s="50"/>
      <c r="J9" s="50"/>
      <c r="K9" s="51"/>
      <c r="L9" s="51"/>
      <c r="M9" s="50"/>
      <c r="N9" s="50"/>
      <c r="O9" s="52"/>
    </row>
    <row r="10" spans="2:16" ht="26.25" customHeight="1">
      <c r="B10" s="306" t="s">
        <v>108</v>
      </c>
      <c r="C10" s="308" t="str">
        <f>IF(H10="","",H10)</f>
        <v/>
      </c>
      <c r="D10" s="309"/>
      <c r="E10" s="312" t="s">
        <v>109</v>
      </c>
      <c r="F10" s="313"/>
      <c r="G10" s="313"/>
      <c r="H10" s="325"/>
      <c r="I10" s="325"/>
      <c r="J10" s="325"/>
      <c r="K10" s="325"/>
      <c r="L10" s="325"/>
      <c r="M10" s="39" t="s">
        <v>104</v>
      </c>
      <c r="N10" s="40"/>
      <c r="O10" s="41"/>
    </row>
    <row r="11" spans="2:16" ht="3.75" customHeight="1">
      <c r="B11" s="307"/>
      <c r="C11" s="310"/>
      <c r="D11" s="311"/>
      <c r="E11" s="53"/>
      <c r="F11" s="54"/>
      <c r="G11" s="54"/>
      <c r="H11" s="54"/>
      <c r="I11" s="54"/>
      <c r="J11" s="54"/>
      <c r="K11" s="54"/>
      <c r="L11" s="54"/>
      <c r="M11" s="55"/>
      <c r="N11" s="55"/>
      <c r="O11" s="56"/>
    </row>
    <row r="12" spans="2:16" ht="30" customHeight="1" thickBot="1">
      <c r="B12" s="57" t="s">
        <v>110</v>
      </c>
      <c r="C12" s="269" t="str">
        <f>IF(C5="","",(SUM(C5:D11)))</f>
        <v/>
      </c>
      <c r="D12" s="269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2"/>
    </row>
    <row r="13" spans="2:16" ht="30" customHeight="1">
      <c r="B13" s="58"/>
      <c r="L13" s="126"/>
    </row>
    <row r="14" spans="2:16" s="35" customFormat="1" ht="30" customHeight="1" thickBot="1">
      <c r="B14" s="59" t="s">
        <v>111</v>
      </c>
      <c r="O14" s="36" t="s">
        <v>97</v>
      </c>
    </row>
    <row r="15" spans="2:16" ht="30" customHeight="1">
      <c r="B15" s="37" t="s">
        <v>112</v>
      </c>
      <c r="C15" s="60" t="s">
        <v>113</v>
      </c>
      <c r="D15" s="287" t="s">
        <v>114</v>
      </c>
      <c r="E15" s="287"/>
      <c r="F15" s="287"/>
      <c r="G15" s="287"/>
      <c r="H15" s="287"/>
      <c r="I15" s="287"/>
      <c r="J15" s="287"/>
      <c r="K15" s="287"/>
      <c r="L15" s="288" t="s">
        <v>101</v>
      </c>
      <c r="M15" s="287"/>
      <c r="N15" s="289" t="s">
        <v>115</v>
      </c>
      <c r="O15" s="290"/>
    </row>
    <row r="16" spans="2:16" ht="30" customHeight="1">
      <c r="B16" s="293" t="s">
        <v>116</v>
      </c>
      <c r="C16" s="294" t="str">
        <f>IF(AND(G16="",G17="",G18=""),"",SUM(G16:J18))</f>
        <v/>
      </c>
      <c r="D16" s="275" t="s">
        <v>117</v>
      </c>
      <c r="E16" s="275"/>
      <c r="F16" s="61" t="s">
        <v>43</v>
      </c>
      <c r="G16" s="276"/>
      <c r="H16" s="276"/>
      <c r="I16" s="276"/>
      <c r="J16" s="276"/>
      <c r="K16" s="61" t="s">
        <v>45</v>
      </c>
      <c r="L16" s="277"/>
      <c r="M16" s="278"/>
      <c r="N16" s="281"/>
      <c r="O16" s="282"/>
    </row>
    <row r="17" spans="2:15" ht="30" customHeight="1">
      <c r="B17" s="293"/>
      <c r="C17" s="294"/>
      <c r="D17" s="297" t="s">
        <v>118</v>
      </c>
      <c r="E17" s="298"/>
      <c r="F17" s="33" t="s">
        <v>43</v>
      </c>
      <c r="G17" s="299"/>
      <c r="H17" s="299"/>
      <c r="I17" s="299"/>
      <c r="J17" s="299"/>
      <c r="K17" s="62" t="s">
        <v>45</v>
      </c>
      <c r="L17" s="295"/>
      <c r="M17" s="296"/>
      <c r="N17" s="291"/>
      <c r="O17" s="292"/>
    </row>
    <row r="18" spans="2:15" ht="30" customHeight="1">
      <c r="B18" s="293"/>
      <c r="C18" s="294"/>
      <c r="D18" s="285" t="s">
        <v>119</v>
      </c>
      <c r="E18" s="285"/>
      <c r="F18" s="63" t="s">
        <v>43</v>
      </c>
      <c r="G18" s="286"/>
      <c r="H18" s="286"/>
      <c r="I18" s="286"/>
      <c r="J18" s="286"/>
      <c r="K18" s="63" t="s">
        <v>45</v>
      </c>
      <c r="L18" s="279"/>
      <c r="M18" s="280"/>
      <c r="N18" s="283"/>
      <c r="O18" s="284"/>
    </row>
    <row r="19" spans="2:15" ht="30" customHeight="1">
      <c r="B19" s="64" t="s">
        <v>120</v>
      </c>
      <c r="C19" s="273" t="str">
        <f>IF(AND(G19="",G20=""),"",SUM(G19:J20))</f>
        <v/>
      </c>
      <c r="D19" s="275" t="s">
        <v>121</v>
      </c>
      <c r="E19" s="275"/>
      <c r="F19" s="61" t="s">
        <v>43</v>
      </c>
      <c r="G19" s="276"/>
      <c r="H19" s="276"/>
      <c r="I19" s="276"/>
      <c r="J19" s="276"/>
      <c r="K19" s="65" t="s">
        <v>45</v>
      </c>
      <c r="L19" s="277"/>
      <c r="M19" s="278"/>
      <c r="N19" s="281"/>
      <c r="O19" s="282"/>
    </row>
    <row r="20" spans="2:15" ht="30" customHeight="1">
      <c r="B20" s="66" t="s">
        <v>122</v>
      </c>
      <c r="C20" s="274"/>
      <c r="D20" s="285" t="s">
        <v>123</v>
      </c>
      <c r="E20" s="285"/>
      <c r="F20" s="63" t="s">
        <v>43</v>
      </c>
      <c r="G20" s="286"/>
      <c r="H20" s="286"/>
      <c r="I20" s="286"/>
      <c r="J20" s="286"/>
      <c r="K20" s="67" t="s">
        <v>45</v>
      </c>
      <c r="L20" s="279"/>
      <c r="M20" s="280"/>
      <c r="N20" s="283"/>
      <c r="O20" s="284"/>
    </row>
    <row r="21" spans="2:15" ht="30" customHeight="1">
      <c r="B21" s="38" t="s">
        <v>124</v>
      </c>
      <c r="C21" s="129" t="str">
        <f>IF(G21="","",G21)</f>
        <v/>
      </c>
      <c r="D21" s="267"/>
      <c r="E21" s="268"/>
      <c r="F21" s="33" t="s">
        <v>43</v>
      </c>
      <c r="G21" s="266"/>
      <c r="H21" s="266"/>
      <c r="I21" s="266"/>
      <c r="J21" s="266"/>
      <c r="K21" s="131" t="s">
        <v>45</v>
      </c>
      <c r="L21" s="258"/>
      <c r="M21" s="259"/>
      <c r="N21" s="260"/>
      <c r="O21" s="261"/>
    </row>
    <row r="22" spans="2:15" ht="30" customHeight="1" thickBot="1">
      <c r="B22" s="57" t="s">
        <v>110</v>
      </c>
      <c r="C22" s="130" t="str">
        <f>IF(AND(C16="",C19="",C21=""),"",SUM(C16:C21))</f>
        <v/>
      </c>
      <c r="D22" s="262"/>
      <c r="E22" s="262"/>
      <c r="F22" s="262"/>
      <c r="G22" s="262"/>
      <c r="H22" s="262"/>
      <c r="I22" s="262"/>
      <c r="J22" s="262"/>
      <c r="K22" s="262"/>
      <c r="L22" s="263" t="str">
        <f>IF(AND(L16="",L19="",L21=""),"",SUM(L16:M21))</f>
        <v/>
      </c>
      <c r="M22" s="264"/>
      <c r="N22" s="263" t="str">
        <f>IF(AND(N16="",N19="",N21=""),"",SUM(N16:O21))</f>
        <v/>
      </c>
      <c r="O22" s="265"/>
    </row>
    <row r="23" spans="2:15">
      <c r="B23" s="68" t="s">
        <v>125</v>
      </c>
    </row>
    <row r="24" spans="2:15" s="69" customFormat="1" ht="57.75" customHeight="1">
      <c r="B24" s="257" t="s">
        <v>180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</row>
    <row r="25" spans="2:15" s="69" customFormat="1" ht="63.75" customHeight="1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</row>
    <row r="26" spans="2:15">
      <c r="B26" s="58" t="s">
        <v>126</v>
      </c>
    </row>
  </sheetData>
  <mergeCells count="46">
    <mergeCell ref="B10:B11"/>
    <mergeCell ref="C10:D11"/>
    <mergeCell ref="E10:G10"/>
    <mergeCell ref="B6:B9"/>
    <mergeCell ref="C6:D9"/>
    <mergeCell ref="E6:F6"/>
    <mergeCell ref="G6:L6"/>
    <mergeCell ref="E8:F8"/>
    <mergeCell ref="K8:L8"/>
    <mergeCell ref="H10:L10"/>
    <mergeCell ref="B2:O2"/>
    <mergeCell ref="C4:D4"/>
    <mergeCell ref="E4:O4"/>
    <mergeCell ref="C5:D5"/>
    <mergeCell ref="E5:O5"/>
    <mergeCell ref="B16:B18"/>
    <mergeCell ref="C16:C18"/>
    <mergeCell ref="D16:E16"/>
    <mergeCell ref="G16:J16"/>
    <mergeCell ref="L16:M18"/>
    <mergeCell ref="D17:E17"/>
    <mergeCell ref="G17:J17"/>
    <mergeCell ref="D18:E18"/>
    <mergeCell ref="G18:J18"/>
    <mergeCell ref="C12:D12"/>
    <mergeCell ref="E12:O12"/>
    <mergeCell ref="C19:C20"/>
    <mergeCell ref="D19:E19"/>
    <mergeCell ref="G19:J19"/>
    <mergeCell ref="L19:M20"/>
    <mergeCell ref="N19:O20"/>
    <mergeCell ref="D20:E20"/>
    <mergeCell ref="G20:J20"/>
    <mergeCell ref="D15:K15"/>
    <mergeCell ref="L15:M15"/>
    <mergeCell ref="N15:O15"/>
    <mergeCell ref="N16:O18"/>
    <mergeCell ref="B24:O24"/>
    <mergeCell ref="B25:O25"/>
    <mergeCell ref="L21:M21"/>
    <mergeCell ref="N21:O21"/>
    <mergeCell ref="D22:K22"/>
    <mergeCell ref="L22:M22"/>
    <mergeCell ref="N22:O22"/>
    <mergeCell ref="G21:J21"/>
    <mergeCell ref="D21:E21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T43"/>
  <sheetViews>
    <sheetView view="pageBreakPreview" zoomScaleNormal="100" zoomScaleSheetLayoutView="100" workbookViewId="0">
      <selection activeCell="B4" sqref="B4:S15"/>
    </sheetView>
  </sheetViews>
  <sheetFormatPr defaultColWidth="11" defaultRowHeight="14.25"/>
  <cols>
    <col min="1" max="1" width="12.5" style="70" customWidth="1"/>
    <col min="2" max="2" width="2.5" style="70" customWidth="1"/>
    <col min="3" max="3" width="20" style="70" customWidth="1"/>
    <col min="4" max="4" width="2.5" style="70" customWidth="1"/>
    <col min="5" max="19" width="2.5" style="71" customWidth="1"/>
    <col min="20" max="20" width="15.625" style="70" customWidth="1"/>
    <col min="21" max="16384" width="11" style="70"/>
  </cols>
  <sheetData>
    <row r="1" spans="2:20" ht="30" customHeight="1">
      <c r="B1" s="144" t="s">
        <v>182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2:20" s="106" customFormat="1" ht="30" customHeight="1">
      <c r="B2" s="357" t="s">
        <v>138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2:20" s="106" customFormat="1" ht="15" customHeight="1">
      <c r="E3" s="107"/>
      <c r="F3" s="107"/>
      <c r="G3" s="107"/>
      <c r="H3" s="107"/>
      <c r="I3" s="107"/>
      <c r="J3" s="108"/>
      <c r="K3" s="108"/>
      <c r="L3" s="108"/>
      <c r="M3" s="108"/>
      <c r="N3" s="108"/>
      <c r="O3" s="107"/>
      <c r="P3" s="107"/>
      <c r="Q3" s="107"/>
      <c r="R3" s="107"/>
      <c r="S3" s="107"/>
    </row>
    <row r="4" spans="2:20" s="106" customFormat="1" ht="15" customHeight="1">
      <c r="D4" s="109" t="s">
        <v>128</v>
      </c>
      <c r="E4" s="370" t="str">
        <f>IF('様式６　合宿報告書'!H12="","",'様式６　合宿報告書'!H12)</f>
        <v/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110" t="s">
        <v>129</v>
      </c>
      <c r="T4" s="106" t="s">
        <v>130</v>
      </c>
    </row>
    <row r="5" spans="2:20" s="106" customFormat="1" ht="15" customHeight="1">
      <c r="B5" s="109"/>
      <c r="C5" s="109"/>
      <c r="D5" s="109"/>
      <c r="E5" s="110"/>
      <c r="F5" s="110"/>
      <c r="G5" s="110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0"/>
      <c r="S5" s="110"/>
    </row>
    <row r="6" spans="2:20" s="106" customFormat="1" ht="18" customHeight="1">
      <c r="C6" s="116" t="s">
        <v>176</v>
      </c>
      <c r="D6" s="106" t="s">
        <v>174</v>
      </c>
      <c r="E6" s="356"/>
      <c r="F6" s="356"/>
      <c r="G6" s="120" t="s">
        <v>28</v>
      </c>
      <c r="H6" s="118" t="str">
        <f>IF('様式６　合宿報告書'!H13="","",'様式６　合宿報告書'!H13)</f>
        <v/>
      </c>
      <c r="I6" s="120" t="s">
        <v>172</v>
      </c>
      <c r="J6" s="118" t="str">
        <f>IF('様式６　合宿報告書'!L13="","",'様式６　合宿報告書'!L13)</f>
        <v/>
      </c>
      <c r="K6" s="120" t="s">
        <v>20</v>
      </c>
      <c r="L6" s="122" t="s">
        <v>131</v>
      </c>
      <c r="M6" s="118" t="str">
        <f>IF(E6="","",E6)</f>
        <v/>
      </c>
      <c r="N6" s="120" t="s">
        <v>28</v>
      </c>
      <c r="O6" s="118" t="str">
        <f>IF('様式６　合宿報告書'!V13="","",'様式６　合宿報告書'!V13)</f>
        <v/>
      </c>
      <c r="P6" s="120" t="s">
        <v>172</v>
      </c>
      <c r="Q6" s="118" t="str">
        <f>IF('様式６　合宿報告書'!Z13="","",'様式６　合宿報告書'!Z13)</f>
        <v/>
      </c>
      <c r="R6" s="120" t="s">
        <v>20</v>
      </c>
      <c r="S6" s="121"/>
    </row>
    <row r="7" spans="2:20" s="106" customFormat="1" ht="18" customHeight="1"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2:20" s="106" customFormat="1" ht="18" customHeight="1">
      <c r="B8" s="367" t="s">
        <v>139</v>
      </c>
      <c r="C8" s="368"/>
      <c r="D8" s="369"/>
      <c r="E8" s="358" t="s">
        <v>133</v>
      </c>
      <c r="F8" s="359"/>
      <c r="G8" s="359"/>
      <c r="H8" s="359"/>
      <c r="I8" s="344"/>
      <c r="J8" s="358" t="s">
        <v>134</v>
      </c>
      <c r="K8" s="359"/>
      <c r="L8" s="359"/>
      <c r="M8" s="359"/>
      <c r="N8" s="344"/>
      <c r="O8" s="358" t="s">
        <v>135</v>
      </c>
      <c r="P8" s="359"/>
      <c r="Q8" s="359"/>
      <c r="R8" s="359"/>
      <c r="S8" s="344"/>
      <c r="T8" s="362" t="s">
        <v>136</v>
      </c>
    </row>
    <row r="9" spans="2:20" s="106" customFormat="1" ht="18" customHeight="1">
      <c r="B9" s="364" t="s">
        <v>175</v>
      </c>
      <c r="C9" s="365"/>
      <c r="D9" s="366"/>
      <c r="E9" s="360"/>
      <c r="F9" s="361"/>
      <c r="G9" s="361"/>
      <c r="H9" s="361"/>
      <c r="I9" s="346"/>
      <c r="J9" s="360"/>
      <c r="K9" s="361"/>
      <c r="L9" s="361"/>
      <c r="M9" s="361"/>
      <c r="N9" s="346"/>
      <c r="O9" s="360"/>
      <c r="P9" s="361"/>
      <c r="Q9" s="361"/>
      <c r="R9" s="361"/>
      <c r="S9" s="346"/>
      <c r="T9" s="363"/>
    </row>
    <row r="10" spans="2:20" s="106" customFormat="1" ht="18" customHeight="1">
      <c r="B10" s="347"/>
      <c r="C10" s="348"/>
      <c r="D10" s="349"/>
      <c r="E10" s="338"/>
      <c r="F10" s="339"/>
      <c r="G10" s="339"/>
      <c r="H10" s="339"/>
      <c r="I10" s="326" t="s">
        <v>104</v>
      </c>
      <c r="J10" s="338"/>
      <c r="K10" s="339"/>
      <c r="L10" s="339"/>
      <c r="M10" s="339"/>
      <c r="N10" s="326"/>
      <c r="O10" s="338" t="str">
        <f>IF(J10="","",(E10*J10))</f>
        <v/>
      </c>
      <c r="P10" s="339"/>
      <c r="Q10" s="339"/>
      <c r="R10" s="339"/>
      <c r="S10" s="326" t="s">
        <v>104</v>
      </c>
      <c r="T10" s="113"/>
    </row>
    <row r="11" spans="2:20" s="106" customFormat="1" ht="18" customHeight="1">
      <c r="B11" s="350"/>
      <c r="C11" s="351"/>
      <c r="D11" s="352"/>
      <c r="E11" s="340"/>
      <c r="F11" s="341"/>
      <c r="G11" s="341"/>
      <c r="H11" s="341"/>
      <c r="I11" s="327"/>
      <c r="J11" s="340"/>
      <c r="K11" s="341"/>
      <c r="L11" s="341"/>
      <c r="M11" s="341"/>
      <c r="N11" s="327"/>
      <c r="O11" s="340"/>
      <c r="P11" s="341"/>
      <c r="Q11" s="341"/>
      <c r="R11" s="341"/>
      <c r="S11" s="327"/>
      <c r="T11" s="113"/>
    </row>
    <row r="12" spans="2:20" s="106" customFormat="1" ht="18" customHeight="1">
      <c r="B12" s="353"/>
      <c r="C12" s="354"/>
      <c r="D12" s="355"/>
      <c r="E12" s="342"/>
      <c r="F12" s="343"/>
      <c r="G12" s="343"/>
      <c r="H12" s="343"/>
      <c r="I12" s="328"/>
      <c r="J12" s="342"/>
      <c r="K12" s="343"/>
      <c r="L12" s="343"/>
      <c r="M12" s="343"/>
      <c r="N12" s="328"/>
      <c r="O12" s="342"/>
      <c r="P12" s="343"/>
      <c r="Q12" s="343"/>
      <c r="R12" s="343"/>
      <c r="S12" s="328"/>
      <c r="T12" s="114"/>
    </row>
    <row r="13" spans="2:20" s="106" customFormat="1" ht="18" customHeight="1">
      <c r="B13" s="347"/>
      <c r="C13" s="348"/>
      <c r="D13" s="349"/>
      <c r="E13" s="338"/>
      <c r="F13" s="339"/>
      <c r="G13" s="339"/>
      <c r="H13" s="339"/>
      <c r="I13" s="326" t="s">
        <v>104</v>
      </c>
      <c r="J13" s="338"/>
      <c r="K13" s="339"/>
      <c r="L13" s="339"/>
      <c r="M13" s="339"/>
      <c r="N13" s="326"/>
      <c r="O13" s="338" t="str">
        <f t="shared" ref="O13" si="0">IF(J13="","",(E13*J13))</f>
        <v/>
      </c>
      <c r="P13" s="339"/>
      <c r="Q13" s="339"/>
      <c r="R13" s="339"/>
      <c r="S13" s="326" t="s">
        <v>104</v>
      </c>
      <c r="T13" s="113"/>
    </row>
    <row r="14" spans="2:20" s="106" customFormat="1" ht="18" customHeight="1">
      <c r="B14" s="350"/>
      <c r="C14" s="351"/>
      <c r="D14" s="352"/>
      <c r="E14" s="340"/>
      <c r="F14" s="341"/>
      <c r="G14" s="341"/>
      <c r="H14" s="341"/>
      <c r="I14" s="327"/>
      <c r="J14" s="340"/>
      <c r="K14" s="341"/>
      <c r="L14" s="341"/>
      <c r="M14" s="341"/>
      <c r="N14" s="327"/>
      <c r="O14" s="340"/>
      <c r="P14" s="341"/>
      <c r="Q14" s="341"/>
      <c r="R14" s="341"/>
      <c r="S14" s="327"/>
      <c r="T14" s="113"/>
    </row>
    <row r="15" spans="2:20" s="106" customFormat="1" ht="18" customHeight="1">
      <c r="B15" s="353"/>
      <c r="C15" s="354"/>
      <c r="D15" s="355"/>
      <c r="E15" s="342"/>
      <c r="F15" s="343"/>
      <c r="G15" s="343"/>
      <c r="H15" s="343"/>
      <c r="I15" s="328"/>
      <c r="J15" s="342"/>
      <c r="K15" s="343"/>
      <c r="L15" s="343"/>
      <c r="M15" s="343"/>
      <c r="N15" s="328"/>
      <c r="O15" s="342"/>
      <c r="P15" s="343"/>
      <c r="Q15" s="343"/>
      <c r="R15" s="343"/>
      <c r="S15" s="328"/>
      <c r="T15" s="114"/>
    </row>
    <row r="16" spans="2:20" s="106" customFormat="1" ht="18" customHeight="1">
      <c r="B16" s="347"/>
      <c r="C16" s="348"/>
      <c r="D16" s="349"/>
      <c r="E16" s="338"/>
      <c r="F16" s="339"/>
      <c r="G16" s="339"/>
      <c r="H16" s="339"/>
      <c r="I16" s="326" t="s">
        <v>104</v>
      </c>
      <c r="J16" s="338"/>
      <c r="K16" s="339"/>
      <c r="L16" s="339"/>
      <c r="M16" s="339"/>
      <c r="N16" s="326"/>
      <c r="O16" s="338" t="str">
        <f t="shared" ref="O16" si="1">IF(J16="","",(E16*J16))</f>
        <v/>
      </c>
      <c r="P16" s="339"/>
      <c r="Q16" s="339"/>
      <c r="R16" s="339"/>
      <c r="S16" s="326" t="s">
        <v>104</v>
      </c>
      <c r="T16" s="113"/>
    </row>
    <row r="17" spans="2:20" s="106" customFormat="1" ht="18" customHeight="1">
      <c r="B17" s="350"/>
      <c r="C17" s="351"/>
      <c r="D17" s="352"/>
      <c r="E17" s="340"/>
      <c r="F17" s="341"/>
      <c r="G17" s="341"/>
      <c r="H17" s="341"/>
      <c r="I17" s="327"/>
      <c r="J17" s="340"/>
      <c r="K17" s="341"/>
      <c r="L17" s="341"/>
      <c r="M17" s="341"/>
      <c r="N17" s="327"/>
      <c r="O17" s="340"/>
      <c r="P17" s="341"/>
      <c r="Q17" s="341"/>
      <c r="R17" s="341"/>
      <c r="S17" s="327"/>
      <c r="T17" s="113"/>
    </row>
    <row r="18" spans="2:20" s="106" customFormat="1" ht="18" customHeight="1">
      <c r="B18" s="353"/>
      <c r="C18" s="354"/>
      <c r="D18" s="355"/>
      <c r="E18" s="342"/>
      <c r="F18" s="343"/>
      <c r="G18" s="343"/>
      <c r="H18" s="343"/>
      <c r="I18" s="328"/>
      <c r="J18" s="342"/>
      <c r="K18" s="343"/>
      <c r="L18" s="343"/>
      <c r="M18" s="343"/>
      <c r="N18" s="328"/>
      <c r="O18" s="342"/>
      <c r="P18" s="343"/>
      <c r="Q18" s="343"/>
      <c r="R18" s="343"/>
      <c r="S18" s="328"/>
      <c r="T18" s="114"/>
    </row>
    <row r="19" spans="2:20" s="106" customFormat="1" ht="18" customHeight="1">
      <c r="B19" s="347"/>
      <c r="C19" s="348"/>
      <c r="D19" s="349"/>
      <c r="E19" s="338"/>
      <c r="F19" s="339"/>
      <c r="G19" s="339"/>
      <c r="H19" s="339"/>
      <c r="I19" s="326" t="s">
        <v>104</v>
      </c>
      <c r="J19" s="338"/>
      <c r="K19" s="339"/>
      <c r="L19" s="339"/>
      <c r="M19" s="339"/>
      <c r="N19" s="326"/>
      <c r="O19" s="338" t="str">
        <f t="shared" ref="O19" si="2">IF(J19="","",(E19*J19))</f>
        <v/>
      </c>
      <c r="P19" s="339"/>
      <c r="Q19" s="339"/>
      <c r="R19" s="339"/>
      <c r="S19" s="326" t="s">
        <v>104</v>
      </c>
      <c r="T19" s="115"/>
    </row>
    <row r="20" spans="2:20" s="106" customFormat="1" ht="18" customHeight="1">
      <c r="B20" s="350"/>
      <c r="C20" s="351"/>
      <c r="D20" s="352"/>
      <c r="E20" s="340"/>
      <c r="F20" s="341"/>
      <c r="G20" s="341"/>
      <c r="H20" s="341"/>
      <c r="I20" s="327"/>
      <c r="J20" s="340"/>
      <c r="K20" s="341"/>
      <c r="L20" s="341"/>
      <c r="M20" s="341"/>
      <c r="N20" s="327"/>
      <c r="O20" s="340"/>
      <c r="P20" s="341"/>
      <c r="Q20" s="341"/>
      <c r="R20" s="341"/>
      <c r="S20" s="327"/>
      <c r="T20" s="113"/>
    </row>
    <row r="21" spans="2:20" s="106" customFormat="1" ht="18" customHeight="1">
      <c r="B21" s="353"/>
      <c r="C21" s="354"/>
      <c r="D21" s="355"/>
      <c r="E21" s="342"/>
      <c r="F21" s="343"/>
      <c r="G21" s="343"/>
      <c r="H21" s="343"/>
      <c r="I21" s="328"/>
      <c r="J21" s="342"/>
      <c r="K21" s="343"/>
      <c r="L21" s="343"/>
      <c r="M21" s="343"/>
      <c r="N21" s="328"/>
      <c r="O21" s="342"/>
      <c r="P21" s="343"/>
      <c r="Q21" s="343"/>
      <c r="R21" s="343"/>
      <c r="S21" s="328"/>
      <c r="T21" s="114"/>
    </row>
    <row r="22" spans="2:20" s="106" customFormat="1" ht="18" customHeight="1">
      <c r="B22" s="347"/>
      <c r="C22" s="348"/>
      <c r="D22" s="349"/>
      <c r="E22" s="338"/>
      <c r="F22" s="339"/>
      <c r="G22" s="339"/>
      <c r="H22" s="339"/>
      <c r="I22" s="326" t="s">
        <v>104</v>
      </c>
      <c r="J22" s="338"/>
      <c r="K22" s="339"/>
      <c r="L22" s="339"/>
      <c r="M22" s="339"/>
      <c r="N22" s="326"/>
      <c r="O22" s="338" t="str">
        <f t="shared" ref="O22" si="3">IF(J22="","",(E22*J22))</f>
        <v/>
      </c>
      <c r="P22" s="339"/>
      <c r="Q22" s="339"/>
      <c r="R22" s="339"/>
      <c r="S22" s="326" t="s">
        <v>104</v>
      </c>
      <c r="T22" s="111"/>
    </row>
    <row r="23" spans="2:20" s="106" customFormat="1" ht="18" customHeight="1">
      <c r="B23" s="350"/>
      <c r="C23" s="351"/>
      <c r="D23" s="352"/>
      <c r="E23" s="340"/>
      <c r="F23" s="341"/>
      <c r="G23" s="341"/>
      <c r="H23" s="341"/>
      <c r="I23" s="327"/>
      <c r="J23" s="340"/>
      <c r="K23" s="341"/>
      <c r="L23" s="341"/>
      <c r="M23" s="341"/>
      <c r="N23" s="327"/>
      <c r="O23" s="340"/>
      <c r="P23" s="341"/>
      <c r="Q23" s="341"/>
      <c r="R23" s="341"/>
      <c r="S23" s="327"/>
      <c r="T23" s="113"/>
    </row>
    <row r="24" spans="2:20" s="106" customFormat="1" ht="18" customHeight="1">
      <c r="B24" s="353"/>
      <c r="C24" s="354"/>
      <c r="D24" s="355"/>
      <c r="E24" s="342"/>
      <c r="F24" s="343"/>
      <c r="G24" s="343"/>
      <c r="H24" s="343"/>
      <c r="I24" s="328"/>
      <c r="J24" s="342"/>
      <c r="K24" s="343"/>
      <c r="L24" s="343"/>
      <c r="M24" s="343"/>
      <c r="N24" s="328"/>
      <c r="O24" s="342"/>
      <c r="P24" s="343"/>
      <c r="Q24" s="343"/>
      <c r="R24" s="343"/>
      <c r="S24" s="328"/>
      <c r="T24" s="112"/>
    </row>
    <row r="25" spans="2:20" s="106" customFormat="1" ht="18" customHeight="1">
      <c r="B25" s="347"/>
      <c r="C25" s="348"/>
      <c r="D25" s="349"/>
      <c r="E25" s="338"/>
      <c r="F25" s="339"/>
      <c r="G25" s="339"/>
      <c r="H25" s="339"/>
      <c r="I25" s="326" t="s">
        <v>104</v>
      </c>
      <c r="J25" s="338"/>
      <c r="K25" s="339"/>
      <c r="L25" s="339"/>
      <c r="M25" s="339"/>
      <c r="N25" s="326"/>
      <c r="O25" s="338" t="str">
        <f t="shared" ref="O25" si="4">IF(J25="","",(E25*J25))</f>
        <v/>
      </c>
      <c r="P25" s="339"/>
      <c r="Q25" s="339"/>
      <c r="R25" s="339"/>
      <c r="S25" s="326" t="s">
        <v>104</v>
      </c>
      <c r="T25" s="111"/>
    </row>
    <row r="26" spans="2:20" s="106" customFormat="1" ht="18" customHeight="1">
      <c r="B26" s="350"/>
      <c r="C26" s="351"/>
      <c r="D26" s="352"/>
      <c r="E26" s="340"/>
      <c r="F26" s="341"/>
      <c r="G26" s="341"/>
      <c r="H26" s="341"/>
      <c r="I26" s="327"/>
      <c r="J26" s="340"/>
      <c r="K26" s="341"/>
      <c r="L26" s="341"/>
      <c r="M26" s="341"/>
      <c r="N26" s="327"/>
      <c r="O26" s="340"/>
      <c r="P26" s="341"/>
      <c r="Q26" s="341"/>
      <c r="R26" s="341"/>
      <c r="S26" s="327"/>
      <c r="T26" s="111"/>
    </row>
    <row r="27" spans="2:20" s="106" customFormat="1" ht="18" customHeight="1">
      <c r="B27" s="353"/>
      <c r="C27" s="354"/>
      <c r="D27" s="355"/>
      <c r="E27" s="342"/>
      <c r="F27" s="343"/>
      <c r="G27" s="343"/>
      <c r="H27" s="343"/>
      <c r="I27" s="328"/>
      <c r="J27" s="342"/>
      <c r="K27" s="343"/>
      <c r="L27" s="343"/>
      <c r="M27" s="343"/>
      <c r="N27" s="328"/>
      <c r="O27" s="342"/>
      <c r="P27" s="343"/>
      <c r="Q27" s="343"/>
      <c r="R27" s="343"/>
      <c r="S27" s="328"/>
      <c r="T27" s="112"/>
    </row>
    <row r="28" spans="2:20" s="106" customFormat="1" ht="18" customHeight="1">
      <c r="B28" s="347"/>
      <c r="C28" s="348"/>
      <c r="D28" s="349"/>
      <c r="E28" s="338"/>
      <c r="F28" s="339"/>
      <c r="G28" s="339"/>
      <c r="H28" s="339"/>
      <c r="I28" s="326" t="s">
        <v>104</v>
      </c>
      <c r="J28" s="338"/>
      <c r="K28" s="339"/>
      <c r="L28" s="339"/>
      <c r="M28" s="339"/>
      <c r="N28" s="326"/>
      <c r="O28" s="338" t="str">
        <f t="shared" ref="O28" si="5">IF(J28="","",(E28*J28))</f>
        <v/>
      </c>
      <c r="P28" s="339"/>
      <c r="Q28" s="339"/>
      <c r="R28" s="339"/>
      <c r="S28" s="326" t="s">
        <v>104</v>
      </c>
      <c r="T28" s="111"/>
    </row>
    <row r="29" spans="2:20" s="106" customFormat="1" ht="18" customHeight="1">
      <c r="B29" s="350"/>
      <c r="C29" s="351"/>
      <c r="D29" s="352"/>
      <c r="E29" s="340"/>
      <c r="F29" s="341"/>
      <c r="G29" s="341"/>
      <c r="H29" s="341"/>
      <c r="I29" s="327"/>
      <c r="J29" s="340"/>
      <c r="K29" s="341"/>
      <c r="L29" s="341"/>
      <c r="M29" s="341"/>
      <c r="N29" s="327"/>
      <c r="O29" s="340"/>
      <c r="P29" s="341"/>
      <c r="Q29" s="341"/>
      <c r="R29" s="341"/>
      <c r="S29" s="327"/>
      <c r="T29" s="111"/>
    </row>
    <row r="30" spans="2:20" s="106" customFormat="1" ht="18" customHeight="1">
      <c r="B30" s="353"/>
      <c r="C30" s="354"/>
      <c r="D30" s="355"/>
      <c r="E30" s="342"/>
      <c r="F30" s="343"/>
      <c r="G30" s="343"/>
      <c r="H30" s="343"/>
      <c r="I30" s="328"/>
      <c r="J30" s="342"/>
      <c r="K30" s="343"/>
      <c r="L30" s="343"/>
      <c r="M30" s="343"/>
      <c r="N30" s="328"/>
      <c r="O30" s="342"/>
      <c r="P30" s="343"/>
      <c r="Q30" s="343"/>
      <c r="R30" s="343"/>
      <c r="S30" s="328"/>
      <c r="T30" s="112"/>
    </row>
    <row r="31" spans="2:20" s="106" customFormat="1" ht="18" customHeight="1">
      <c r="B31" s="347"/>
      <c r="C31" s="348"/>
      <c r="D31" s="349"/>
      <c r="E31" s="338"/>
      <c r="F31" s="339"/>
      <c r="G31" s="339"/>
      <c r="H31" s="339"/>
      <c r="I31" s="326" t="s">
        <v>104</v>
      </c>
      <c r="J31" s="338"/>
      <c r="K31" s="339"/>
      <c r="L31" s="339"/>
      <c r="M31" s="339"/>
      <c r="N31" s="326"/>
      <c r="O31" s="338" t="str">
        <f t="shared" ref="O31" si="6">IF(J31="","",(E31*J31))</f>
        <v/>
      </c>
      <c r="P31" s="339"/>
      <c r="Q31" s="339"/>
      <c r="R31" s="339"/>
      <c r="S31" s="326" t="s">
        <v>104</v>
      </c>
      <c r="T31" s="111"/>
    </row>
    <row r="32" spans="2:20" s="106" customFormat="1" ht="18" customHeight="1">
      <c r="B32" s="350"/>
      <c r="C32" s="351"/>
      <c r="D32" s="352"/>
      <c r="E32" s="340"/>
      <c r="F32" s="341"/>
      <c r="G32" s="341"/>
      <c r="H32" s="341"/>
      <c r="I32" s="327"/>
      <c r="J32" s="340"/>
      <c r="K32" s="341"/>
      <c r="L32" s="341"/>
      <c r="M32" s="341"/>
      <c r="N32" s="327"/>
      <c r="O32" s="340"/>
      <c r="P32" s="341"/>
      <c r="Q32" s="341"/>
      <c r="R32" s="341"/>
      <c r="S32" s="327"/>
      <c r="T32" s="111"/>
    </row>
    <row r="33" spans="2:20" s="106" customFormat="1" ht="18" customHeight="1">
      <c r="B33" s="353"/>
      <c r="C33" s="354"/>
      <c r="D33" s="355"/>
      <c r="E33" s="342"/>
      <c r="F33" s="343"/>
      <c r="G33" s="343"/>
      <c r="H33" s="343"/>
      <c r="I33" s="328"/>
      <c r="J33" s="342"/>
      <c r="K33" s="343"/>
      <c r="L33" s="343"/>
      <c r="M33" s="343"/>
      <c r="N33" s="328"/>
      <c r="O33" s="342"/>
      <c r="P33" s="343"/>
      <c r="Q33" s="343"/>
      <c r="R33" s="343"/>
      <c r="S33" s="328"/>
      <c r="T33" s="112"/>
    </row>
    <row r="34" spans="2:20" s="106" customFormat="1" ht="18" customHeight="1">
      <c r="B34" s="347"/>
      <c r="C34" s="348"/>
      <c r="D34" s="349"/>
      <c r="E34" s="338"/>
      <c r="F34" s="339"/>
      <c r="G34" s="339"/>
      <c r="H34" s="339"/>
      <c r="I34" s="326" t="s">
        <v>104</v>
      </c>
      <c r="J34" s="338"/>
      <c r="K34" s="339"/>
      <c r="L34" s="339"/>
      <c r="M34" s="339"/>
      <c r="N34" s="326"/>
      <c r="O34" s="338" t="str">
        <f t="shared" ref="O34" si="7">IF(J34="","",(E34*J34))</f>
        <v/>
      </c>
      <c r="P34" s="339"/>
      <c r="Q34" s="339"/>
      <c r="R34" s="339"/>
      <c r="S34" s="326" t="s">
        <v>104</v>
      </c>
      <c r="T34" s="111"/>
    </row>
    <row r="35" spans="2:20" s="106" customFormat="1" ht="18" customHeight="1">
      <c r="B35" s="350"/>
      <c r="C35" s="351"/>
      <c r="D35" s="352"/>
      <c r="E35" s="340"/>
      <c r="F35" s="341"/>
      <c r="G35" s="341"/>
      <c r="H35" s="341"/>
      <c r="I35" s="327"/>
      <c r="J35" s="340"/>
      <c r="K35" s="341"/>
      <c r="L35" s="341"/>
      <c r="M35" s="341"/>
      <c r="N35" s="327"/>
      <c r="O35" s="340"/>
      <c r="P35" s="341"/>
      <c r="Q35" s="341"/>
      <c r="R35" s="341"/>
      <c r="S35" s="327"/>
      <c r="T35" s="111"/>
    </row>
    <row r="36" spans="2:20" s="106" customFormat="1" ht="18" customHeight="1">
      <c r="B36" s="353"/>
      <c r="C36" s="354"/>
      <c r="D36" s="355"/>
      <c r="E36" s="342"/>
      <c r="F36" s="343"/>
      <c r="G36" s="343"/>
      <c r="H36" s="343"/>
      <c r="I36" s="328"/>
      <c r="J36" s="342"/>
      <c r="K36" s="343"/>
      <c r="L36" s="343"/>
      <c r="M36" s="343"/>
      <c r="N36" s="328"/>
      <c r="O36" s="342"/>
      <c r="P36" s="343"/>
      <c r="Q36" s="343"/>
      <c r="R36" s="343"/>
      <c r="S36" s="328"/>
      <c r="T36" s="112"/>
    </row>
    <row r="37" spans="2:20" s="106" customFormat="1" ht="18" customHeight="1">
      <c r="B37" s="347"/>
      <c r="C37" s="348"/>
      <c r="D37" s="349"/>
      <c r="E37" s="338"/>
      <c r="F37" s="339"/>
      <c r="G37" s="339"/>
      <c r="H37" s="339"/>
      <c r="I37" s="326" t="s">
        <v>104</v>
      </c>
      <c r="J37" s="338"/>
      <c r="K37" s="339"/>
      <c r="L37" s="339"/>
      <c r="M37" s="339"/>
      <c r="N37" s="326"/>
      <c r="O37" s="338" t="str">
        <f>IF(J37="","",(E37*J37))</f>
        <v/>
      </c>
      <c r="P37" s="339"/>
      <c r="Q37" s="339"/>
      <c r="R37" s="339"/>
      <c r="S37" s="326" t="s">
        <v>104</v>
      </c>
      <c r="T37" s="111"/>
    </row>
    <row r="38" spans="2:20" s="106" customFormat="1" ht="18" customHeight="1">
      <c r="B38" s="350"/>
      <c r="C38" s="351"/>
      <c r="D38" s="352"/>
      <c r="E38" s="340"/>
      <c r="F38" s="341"/>
      <c r="G38" s="341"/>
      <c r="H38" s="341"/>
      <c r="I38" s="327"/>
      <c r="J38" s="340"/>
      <c r="K38" s="341"/>
      <c r="L38" s="341"/>
      <c r="M38" s="341"/>
      <c r="N38" s="327"/>
      <c r="O38" s="340"/>
      <c r="P38" s="341"/>
      <c r="Q38" s="341"/>
      <c r="R38" s="341"/>
      <c r="S38" s="327"/>
      <c r="T38" s="111"/>
    </row>
    <row r="39" spans="2:20" s="106" customFormat="1" ht="18" customHeight="1">
      <c r="B39" s="353"/>
      <c r="C39" s="354"/>
      <c r="D39" s="355"/>
      <c r="E39" s="342"/>
      <c r="F39" s="343"/>
      <c r="G39" s="343"/>
      <c r="H39" s="343"/>
      <c r="I39" s="328"/>
      <c r="J39" s="342"/>
      <c r="K39" s="343"/>
      <c r="L39" s="343"/>
      <c r="M39" s="343"/>
      <c r="N39" s="328"/>
      <c r="O39" s="342"/>
      <c r="P39" s="343"/>
      <c r="Q39" s="343"/>
      <c r="R39" s="343"/>
      <c r="S39" s="328"/>
      <c r="T39" s="112"/>
    </row>
    <row r="40" spans="2:20" s="106" customFormat="1" ht="18" customHeight="1">
      <c r="B40" s="329" t="s">
        <v>137</v>
      </c>
      <c r="C40" s="330"/>
      <c r="D40" s="331"/>
      <c r="E40" s="338"/>
      <c r="F40" s="339"/>
      <c r="G40" s="339"/>
      <c r="H40" s="339"/>
      <c r="I40" s="326"/>
      <c r="J40" s="338"/>
      <c r="K40" s="339"/>
      <c r="L40" s="339"/>
      <c r="M40" s="339"/>
      <c r="N40" s="344"/>
      <c r="O40" s="338" t="str">
        <f>IF(O10="","",SUM(O10:R39))</f>
        <v/>
      </c>
      <c r="P40" s="339"/>
      <c r="Q40" s="339"/>
      <c r="R40" s="339"/>
      <c r="S40" s="326" t="s">
        <v>104</v>
      </c>
      <c r="T40" s="111"/>
    </row>
    <row r="41" spans="2:20" s="106" customFormat="1" ht="18" customHeight="1">
      <c r="B41" s="332"/>
      <c r="C41" s="333"/>
      <c r="D41" s="334"/>
      <c r="E41" s="340"/>
      <c r="F41" s="341"/>
      <c r="G41" s="341"/>
      <c r="H41" s="341"/>
      <c r="I41" s="327"/>
      <c r="J41" s="340"/>
      <c r="K41" s="341"/>
      <c r="L41" s="341"/>
      <c r="M41" s="341"/>
      <c r="N41" s="345"/>
      <c r="O41" s="340"/>
      <c r="P41" s="341"/>
      <c r="Q41" s="341"/>
      <c r="R41" s="341"/>
      <c r="S41" s="327"/>
      <c r="T41" s="111"/>
    </row>
    <row r="42" spans="2:20" s="106" customFormat="1" ht="18" customHeight="1">
      <c r="B42" s="335"/>
      <c r="C42" s="336"/>
      <c r="D42" s="337"/>
      <c r="E42" s="342"/>
      <c r="F42" s="343"/>
      <c r="G42" s="343"/>
      <c r="H42" s="343"/>
      <c r="I42" s="328"/>
      <c r="J42" s="342"/>
      <c r="K42" s="343"/>
      <c r="L42" s="343"/>
      <c r="M42" s="343"/>
      <c r="N42" s="346"/>
      <c r="O42" s="342"/>
      <c r="P42" s="343"/>
      <c r="Q42" s="343"/>
      <c r="R42" s="343"/>
      <c r="S42" s="328"/>
      <c r="T42" s="112"/>
    </row>
    <row r="43" spans="2:20">
      <c r="J43" s="117"/>
      <c r="K43" s="117"/>
      <c r="L43" s="117"/>
      <c r="M43" s="117"/>
    </row>
  </sheetData>
  <mergeCells count="87">
    <mergeCell ref="B1:T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3"/>
  <sheetViews>
    <sheetView view="pageBreakPreview" zoomScaleNormal="100" workbookViewId="0">
      <selection activeCell="B4" sqref="B4:S15"/>
    </sheetView>
  </sheetViews>
  <sheetFormatPr defaultColWidth="11" defaultRowHeight="14.25"/>
  <cols>
    <col min="1" max="1" width="12.5" style="70" customWidth="1"/>
    <col min="2" max="2" width="2.5" style="70" customWidth="1"/>
    <col min="3" max="3" width="20" style="70" customWidth="1"/>
    <col min="4" max="4" width="2.5" style="70" customWidth="1"/>
    <col min="5" max="19" width="2.5" style="71" customWidth="1"/>
    <col min="20" max="20" width="15.625" style="70" customWidth="1"/>
    <col min="21" max="16384" width="11" style="70"/>
  </cols>
  <sheetData>
    <row r="1" spans="2:20" ht="30" customHeight="1">
      <c r="T1" s="72"/>
    </row>
    <row r="2" spans="2:20" s="106" customFormat="1" ht="30" customHeight="1">
      <c r="B2" s="357" t="s">
        <v>127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2:20" s="106" customFormat="1" ht="15" customHeight="1">
      <c r="E3" s="107"/>
      <c r="F3" s="107"/>
      <c r="G3" s="107"/>
      <c r="H3" s="107"/>
      <c r="I3" s="107"/>
      <c r="J3" s="108"/>
      <c r="K3" s="108"/>
      <c r="L3" s="108"/>
      <c r="M3" s="108"/>
      <c r="N3" s="108"/>
      <c r="O3" s="107"/>
      <c r="P3" s="107"/>
      <c r="Q3" s="107"/>
      <c r="R3" s="107"/>
      <c r="S3" s="107"/>
    </row>
    <row r="4" spans="2:20" s="106" customFormat="1" ht="15" customHeight="1">
      <c r="D4" s="109" t="s">
        <v>128</v>
      </c>
      <c r="E4" s="370" t="str">
        <f>IF('様式６　合宿報告書'!H12="","",'様式６　合宿報告書'!H12)</f>
        <v/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110" t="s">
        <v>129</v>
      </c>
      <c r="T4" s="106" t="s">
        <v>130</v>
      </c>
    </row>
    <row r="5" spans="2:20" s="106" customFormat="1" ht="15" customHeight="1">
      <c r="B5" s="109"/>
      <c r="C5" s="109"/>
      <c r="D5" s="109"/>
      <c r="E5" s="110"/>
      <c r="F5" s="110"/>
      <c r="G5" s="110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0"/>
      <c r="S5" s="110"/>
    </row>
    <row r="6" spans="2:20" s="106" customFormat="1" ht="18" customHeight="1">
      <c r="C6" s="116" t="s">
        <v>173</v>
      </c>
      <c r="D6" s="106" t="s">
        <v>174</v>
      </c>
      <c r="E6" s="356"/>
      <c r="F6" s="356"/>
      <c r="G6" s="120" t="s">
        <v>28</v>
      </c>
      <c r="H6" s="118" t="str">
        <f>IF('様式６　合宿報告書'!H13="","",'様式６　合宿報告書'!H13)</f>
        <v/>
      </c>
      <c r="I6" s="120" t="s">
        <v>172</v>
      </c>
      <c r="J6" s="118" t="str">
        <f>IF('様式６　合宿報告書'!L13="","",'様式６　合宿報告書'!L13)</f>
        <v/>
      </c>
      <c r="K6" s="120" t="s">
        <v>20</v>
      </c>
      <c r="L6" s="122" t="s">
        <v>131</v>
      </c>
      <c r="M6" s="118" t="str">
        <f>IF(E6="","",E6)</f>
        <v/>
      </c>
      <c r="N6" s="120" t="s">
        <v>28</v>
      </c>
      <c r="O6" s="118" t="str">
        <f>IF('様式６　合宿報告書'!V13="","",'様式６　合宿報告書'!V13)</f>
        <v/>
      </c>
      <c r="P6" s="120" t="s">
        <v>172</v>
      </c>
      <c r="Q6" s="118" t="str">
        <f>IF('様式６　合宿報告書'!Z13="","",'様式６　合宿報告書'!Z13)</f>
        <v/>
      </c>
      <c r="R6" s="120" t="s">
        <v>20</v>
      </c>
      <c r="S6" s="121"/>
    </row>
    <row r="7" spans="2:20" s="106" customFormat="1" ht="18" customHeight="1"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2:20" s="106" customFormat="1" ht="18" customHeight="1">
      <c r="B8" s="367" t="s">
        <v>132</v>
      </c>
      <c r="C8" s="368"/>
      <c r="D8" s="369"/>
      <c r="E8" s="358" t="s">
        <v>133</v>
      </c>
      <c r="F8" s="359"/>
      <c r="G8" s="359"/>
      <c r="H8" s="359"/>
      <c r="I8" s="344"/>
      <c r="J8" s="358" t="s">
        <v>134</v>
      </c>
      <c r="K8" s="359"/>
      <c r="L8" s="359"/>
      <c r="M8" s="359"/>
      <c r="N8" s="344"/>
      <c r="O8" s="358" t="s">
        <v>135</v>
      </c>
      <c r="P8" s="359"/>
      <c r="Q8" s="359"/>
      <c r="R8" s="359"/>
      <c r="S8" s="344"/>
      <c r="T8" s="362" t="s">
        <v>136</v>
      </c>
    </row>
    <row r="9" spans="2:20" s="106" customFormat="1" ht="18" customHeight="1">
      <c r="B9" s="364" t="s">
        <v>175</v>
      </c>
      <c r="C9" s="365"/>
      <c r="D9" s="366"/>
      <c r="E9" s="360"/>
      <c r="F9" s="361"/>
      <c r="G9" s="361"/>
      <c r="H9" s="361"/>
      <c r="I9" s="346"/>
      <c r="J9" s="360"/>
      <c r="K9" s="361"/>
      <c r="L9" s="361"/>
      <c r="M9" s="361"/>
      <c r="N9" s="346"/>
      <c r="O9" s="360"/>
      <c r="P9" s="361"/>
      <c r="Q9" s="361"/>
      <c r="R9" s="361"/>
      <c r="S9" s="346"/>
      <c r="T9" s="363"/>
    </row>
    <row r="10" spans="2:20" s="106" customFormat="1" ht="18" customHeight="1">
      <c r="B10" s="347"/>
      <c r="C10" s="348"/>
      <c r="D10" s="349"/>
      <c r="E10" s="338"/>
      <c r="F10" s="339"/>
      <c r="G10" s="339"/>
      <c r="H10" s="339"/>
      <c r="I10" s="326" t="s">
        <v>104</v>
      </c>
      <c r="J10" s="338"/>
      <c r="K10" s="339"/>
      <c r="L10" s="339"/>
      <c r="M10" s="339"/>
      <c r="N10" s="326"/>
      <c r="O10" s="338" t="str">
        <f>IF(J10="","",(E10*J10))</f>
        <v/>
      </c>
      <c r="P10" s="339"/>
      <c r="Q10" s="339"/>
      <c r="R10" s="339"/>
      <c r="S10" s="326" t="s">
        <v>104</v>
      </c>
      <c r="T10" s="115"/>
    </row>
    <row r="11" spans="2:20" s="106" customFormat="1" ht="18" customHeight="1">
      <c r="B11" s="350"/>
      <c r="C11" s="351"/>
      <c r="D11" s="352"/>
      <c r="E11" s="340"/>
      <c r="F11" s="341"/>
      <c r="G11" s="341"/>
      <c r="H11" s="341"/>
      <c r="I11" s="327"/>
      <c r="J11" s="340"/>
      <c r="K11" s="341"/>
      <c r="L11" s="341"/>
      <c r="M11" s="341"/>
      <c r="N11" s="327"/>
      <c r="O11" s="340"/>
      <c r="P11" s="341"/>
      <c r="Q11" s="341"/>
      <c r="R11" s="341"/>
      <c r="S11" s="327"/>
      <c r="T11" s="113"/>
    </row>
    <row r="12" spans="2:20" s="106" customFormat="1" ht="18" customHeight="1">
      <c r="B12" s="353"/>
      <c r="C12" s="354"/>
      <c r="D12" s="355"/>
      <c r="E12" s="342"/>
      <c r="F12" s="343"/>
      <c r="G12" s="343"/>
      <c r="H12" s="343"/>
      <c r="I12" s="328"/>
      <c r="J12" s="342"/>
      <c r="K12" s="343"/>
      <c r="L12" s="343"/>
      <c r="M12" s="343"/>
      <c r="N12" s="328"/>
      <c r="O12" s="342"/>
      <c r="P12" s="343"/>
      <c r="Q12" s="343"/>
      <c r="R12" s="343"/>
      <c r="S12" s="328"/>
      <c r="T12" s="114"/>
    </row>
    <row r="13" spans="2:20" s="106" customFormat="1" ht="18" customHeight="1">
      <c r="B13" s="347"/>
      <c r="C13" s="348"/>
      <c r="D13" s="349"/>
      <c r="E13" s="338"/>
      <c r="F13" s="339"/>
      <c r="G13" s="339"/>
      <c r="H13" s="339"/>
      <c r="I13" s="326" t="s">
        <v>104</v>
      </c>
      <c r="J13" s="338"/>
      <c r="K13" s="339"/>
      <c r="L13" s="339"/>
      <c r="M13" s="339"/>
      <c r="N13" s="326"/>
      <c r="O13" s="338" t="str">
        <f t="shared" ref="O13" si="0">IF(J13="","",(E13*J13))</f>
        <v/>
      </c>
      <c r="P13" s="339"/>
      <c r="Q13" s="339"/>
      <c r="R13" s="339"/>
      <c r="S13" s="326" t="s">
        <v>104</v>
      </c>
      <c r="T13" s="115"/>
    </row>
    <row r="14" spans="2:20" s="106" customFormat="1" ht="18" customHeight="1">
      <c r="B14" s="350"/>
      <c r="C14" s="351"/>
      <c r="D14" s="352"/>
      <c r="E14" s="340"/>
      <c r="F14" s="341"/>
      <c r="G14" s="341"/>
      <c r="H14" s="341"/>
      <c r="I14" s="327"/>
      <c r="J14" s="340"/>
      <c r="K14" s="341"/>
      <c r="L14" s="341"/>
      <c r="M14" s="341"/>
      <c r="N14" s="327"/>
      <c r="O14" s="340"/>
      <c r="P14" s="341"/>
      <c r="Q14" s="341"/>
      <c r="R14" s="341"/>
      <c r="S14" s="327"/>
      <c r="T14" s="113"/>
    </row>
    <row r="15" spans="2:20" s="106" customFormat="1" ht="18" customHeight="1">
      <c r="B15" s="353"/>
      <c r="C15" s="354"/>
      <c r="D15" s="355"/>
      <c r="E15" s="342"/>
      <c r="F15" s="343"/>
      <c r="G15" s="343"/>
      <c r="H15" s="343"/>
      <c r="I15" s="328"/>
      <c r="J15" s="342"/>
      <c r="K15" s="343"/>
      <c r="L15" s="343"/>
      <c r="M15" s="343"/>
      <c r="N15" s="328"/>
      <c r="O15" s="342"/>
      <c r="P15" s="343"/>
      <c r="Q15" s="343"/>
      <c r="R15" s="343"/>
      <c r="S15" s="328"/>
      <c r="T15" s="114"/>
    </row>
    <row r="16" spans="2:20" s="106" customFormat="1" ht="18" customHeight="1">
      <c r="B16" s="347"/>
      <c r="C16" s="348"/>
      <c r="D16" s="349"/>
      <c r="E16" s="338"/>
      <c r="F16" s="339"/>
      <c r="G16" s="339"/>
      <c r="H16" s="339"/>
      <c r="I16" s="326" t="s">
        <v>104</v>
      </c>
      <c r="J16" s="338"/>
      <c r="K16" s="339"/>
      <c r="L16" s="339"/>
      <c r="M16" s="339"/>
      <c r="N16" s="326"/>
      <c r="O16" s="338" t="str">
        <f t="shared" ref="O16" si="1">IF(J16="","",(E16*J16))</f>
        <v/>
      </c>
      <c r="P16" s="339"/>
      <c r="Q16" s="339"/>
      <c r="R16" s="339"/>
      <c r="S16" s="326" t="s">
        <v>104</v>
      </c>
      <c r="T16" s="115"/>
    </row>
    <row r="17" spans="2:20" s="106" customFormat="1" ht="18" customHeight="1">
      <c r="B17" s="350"/>
      <c r="C17" s="351"/>
      <c r="D17" s="352"/>
      <c r="E17" s="340"/>
      <c r="F17" s="341"/>
      <c r="G17" s="341"/>
      <c r="H17" s="341"/>
      <c r="I17" s="327"/>
      <c r="J17" s="340"/>
      <c r="K17" s="341"/>
      <c r="L17" s="341"/>
      <c r="M17" s="341"/>
      <c r="N17" s="327"/>
      <c r="O17" s="340"/>
      <c r="P17" s="341"/>
      <c r="Q17" s="341"/>
      <c r="R17" s="341"/>
      <c r="S17" s="327"/>
      <c r="T17" s="113"/>
    </row>
    <row r="18" spans="2:20" s="106" customFormat="1" ht="18" customHeight="1">
      <c r="B18" s="353"/>
      <c r="C18" s="354"/>
      <c r="D18" s="355"/>
      <c r="E18" s="342"/>
      <c r="F18" s="343"/>
      <c r="G18" s="343"/>
      <c r="H18" s="343"/>
      <c r="I18" s="328"/>
      <c r="J18" s="342"/>
      <c r="K18" s="343"/>
      <c r="L18" s="343"/>
      <c r="M18" s="343"/>
      <c r="N18" s="328"/>
      <c r="O18" s="342"/>
      <c r="P18" s="343"/>
      <c r="Q18" s="343"/>
      <c r="R18" s="343"/>
      <c r="S18" s="328"/>
      <c r="T18" s="114"/>
    </row>
    <row r="19" spans="2:20" s="106" customFormat="1" ht="18" customHeight="1">
      <c r="B19" s="347"/>
      <c r="C19" s="348"/>
      <c r="D19" s="349"/>
      <c r="E19" s="338"/>
      <c r="F19" s="339"/>
      <c r="G19" s="339"/>
      <c r="H19" s="339"/>
      <c r="I19" s="326" t="s">
        <v>104</v>
      </c>
      <c r="J19" s="338"/>
      <c r="K19" s="339"/>
      <c r="L19" s="339"/>
      <c r="M19" s="339"/>
      <c r="N19" s="326"/>
      <c r="O19" s="338" t="str">
        <f t="shared" ref="O19" si="2">IF(J19="","",(E19*J19))</f>
        <v/>
      </c>
      <c r="P19" s="339"/>
      <c r="Q19" s="339"/>
      <c r="R19" s="339"/>
      <c r="S19" s="326" t="s">
        <v>104</v>
      </c>
      <c r="T19" s="115"/>
    </row>
    <row r="20" spans="2:20" s="106" customFormat="1" ht="18" customHeight="1">
      <c r="B20" s="350"/>
      <c r="C20" s="351"/>
      <c r="D20" s="352"/>
      <c r="E20" s="340"/>
      <c r="F20" s="341"/>
      <c r="G20" s="341"/>
      <c r="H20" s="341"/>
      <c r="I20" s="327"/>
      <c r="J20" s="340"/>
      <c r="K20" s="341"/>
      <c r="L20" s="341"/>
      <c r="M20" s="341"/>
      <c r="N20" s="327"/>
      <c r="O20" s="340"/>
      <c r="P20" s="341"/>
      <c r="Q20" s="341"/>
      <c r="R20" s="341"/>
      <c r="S20" s="327"/>
      <c r="T20" s="113"/>
    </row>
    <row r="21" spans="2:20" s="106" customFormat="1" ht="18" customHeight="1">
      <c r="B21" s="353"/>
      <c r="C21" s="354"/>
      <c r="D21" s="355"/>
      <c r="E21" s="342"/>
      <c r="F21" s="343"/>
      <c r="G21" s="343"/>
      <c r="H21" s="343"/>
      <c r="I21" s="328"/>
      <c r="J21" s="342"/>
      <c r="K21" s="343"/>
      <c r="L21" s="343"/>
      <c r="M21" s="343"/>
      <c r="N21" s="328"/>
      <c r="O21" s="342"/>
      <c r="P21" s="343"/>
      <c r="Q21" s="343"/>
      <c r="R21" s="343"/>
      <c r="S21" s="328"/>
      <c r="T21" s="114"/>
    </row>
    <row r="22" spans="2:20" s="106" customFormat="1" ht="18" customHeight="1">
      <c r="B22" s="347"/>
      <c r="C22" s="348"/>
      <c r="D22" s="349"/>
      <c r="E22" s="338"/>
      <c r="F22" s="339"/>
      <c r="G22" s="339"/>
      <c r="H22" s="339"/>
      <c r="I22" s="326" t="s">
        <v>104</v>
      </c>
      <c r="J22" s="338"/>
      <c r="K22" s="339"/>
      <c r="L22" s="339"/>
      <c r="M22" s="339"/>
      <c r="N22" s="326"/>
      <c r="O22" s="338" t="str">
        <f t="shared" ref="O22" si="3">IF(J22="","",(E22*J22))</f>
        <v/>
      </c>
      <c r="P22" s="339"/>
      <c r="Q22" s="339"/>
      <c r="R22" s="339"/>
      <c r="S22" s="326" t="s">
        <v>104</v>
      </c>
      <c r="T22" s="111"/>
    </row>
    <row r="23" spans="2:20" s="106" customFormat="1" ht="18" customHeight="1">
      <c r="B23" s="350"/>
      <c r="C23" s="351"/>
      <c r="D23" s="352"/>
      <c r="E23" s="340"/>
      <c r="F23" s="341"/>
      <c r="G23" s="341"/>
      <c r="H23" s="341"/>
      <c r="I23" s="327"/>
      <c r="J23" s="340"/>
      <c r="K23" s="341"/>
      <c r="L23" s="341"/>
      <c r="M23" s="341"/>
      <c r="N23" s="327"/>
      <c r="O23" s="340"/>
      <c r="P23" s="341"/>
      <c r="Q23" s="341"/>
      <c r="R23" s="341"/>
      <c r="S23" s="327"/>
      <c r="T23" s="113"/>
    </row>
    <row r="24" spans="2:20" s="106" customFormat="1" ht="18" customHeight="1">
      <c r="B24" s="353"/>
      <c r="C24" s="354"/>
      <c r="D24" s="355"/>
      <c r="E24" s="342"/>
      <c r="F24" s="343"/>
      <c r="G24" s="343"/>
      <c r="H24" s="343"/>
      <c r="I24" s="328"/>
      <c r="J24" s="342"/>
      <c r="K24" s="343"/>
      <c r="L24" s="343"/>
      <c r="M24" s="343"/>
      <c r="N24" s="328"/>
      <c r="O24" s="342"/>
      <c r="P24" s="343"/>
      <c r="Q24" s="343"/>
      <c r="R24" s="343"/>
      <c r="S24" s="328"/>
      <c r="T24" s="112"/>
    </row>
    <row r="25" spans="2:20" s="106" customFormat="1" ht="18" customHeight="1">
      <c r="B25" s="347"/>
      <c r="C25" s="348"/>
      <c r="D25" s="349"/>
      <c r="E25" s="338"/>
      <c r="F25" s="339"/>
      <c r="G25" s="339"/>
      <c r="H25" s="339"/>
      <c r="I25" s="326" t="s">
        <v>104</v>
      </c>
      <c r="J25" s="338"/>
      <c r="K25" s="339"/>
      <c r="L25" s="339"/>
      <c r="M25" s="339"/>
      <c r="N25" s="326"/>
      <c r="O25" s="338" t="str">
        <f t="shared" ref="O25" si="4">IF(J25="","",(E25*J25))</f>
        <v/>
      </c>
      <c r="P25" s="339"/>
      <c r="Q25" s="339"/>
      <c r="R25" s="339"/>
      <c r="S25" s="326" t="s">
        <v>104</v>
      </c>
      <c r="T25" s="111"/>
    </row>
    <row r="26" spans="2:20" s="106" customFormat="1" ht="18" customHeight="1">
      <c r="B26" s="350"/>
      <c r="C26" s="351"/>
      <c r="D26" s="352"/>
      <c r="E26" s="340"/>
      <c r="F26" s="341"/>
      <c r="G26" s="341"/>
      <c r="H26" s="341"/>
      <c r="I26" s="327"/>
      <c r="J26" s="340"/>
      <c r="K26" s="341"/>
      <c r="L26" s="341"/>
      <c r="M26" s="341"/>
      <c r="N26" s="327"/>
      <c r="O26" s="340"/>
      <c r="P26" s="341"/>
      <c r="Q26" s="341"/>
      <c r="R26" s="341"/>
      <c r="S26" s="327"/>
      <c r="T26" s="111"/>
    </row>
    <row r="27" spans="2:20" s="106" customFormat="1" ht="18" customHeight="1">
      <c r="B27" s="353"/>
      <c r="C27" s="354"/>
      <c r="D27" s="355"/>
      <c r="E27" s="342"/>
      <c r="F27" s="343"/>
      <c r="G27" s="343"/>
      <c r="H27" s="343"/>
      <c r="I27" s="328"/>
      <c r="J27" s="342"/>
      <c r="K27" s="343"/>
      <c r="L27" s="343"/>
      <c r="M27" s="343"/>
      <c r="N27" s="328"/>
      <c r="O27" s="342"/>
      <c r="P27" s="343"/>
      <c r="Q27" s="343"/>
      <c r="R27" s="343"/>
      <c r="S27" s="328"/>
      <c r="T27" s="112"/>
    </row>
    <row r="28" spans="2:20" s="106" customFormat="1" ht="18" customHeight="1">
      <c r="B28" s="347"/>
      <c r="C28" s="348"/>
      <c r="D28" s="349"/>
      <c r="E28" s="338"/>
      <c r="F28" s="339"/>
      <c r="G28" s="339"/>
      <c r="H28" s="339"/>
      <c r="I28" s="326" t="s">
        <v>104</v>
      </c>
      <c r="J28" s="338"/>
      <c r="K28" s="339"/>
      <c r="L28" s="339"/>
      <c r="M28" s="339"/>
      <c r="N28" s="326"/>
      <c r="O28" s="338" t="str">
        <f t="shared" ref="O28" si="5">IF(J28="","",(E28*J28))</f>
        <v/>
      </c>
      <c r="P28" s="339"/>
      <c r="Q28" s="339"/>
      <c r="R28" s="339"/>
      <c r="S28" s="326" t="s">
        <v>104</v>
      </c>
      <c r="T28" s="111"/>
    </row>
    <row r="29" spans="2:20" s="106" customFormat="1" ht="18" customHeight="1">
      <c r="B29" s="350"/>
      <c r="C29" s="351"/>
      <c r="D29" s="352"/>
      <c r="E29" s="340"/>
      <c r="F29" s="341"/>
      <c r="G29" s="341"/>
      <c r="H29" s="341"/>
      <c r="I29" s="327"/>
      <c r="J29" s="340"/>
      <c r="K29" s="341"/>
      <c r="L29" s="341"/>
      <c r="M29" s="341"/>
      <c r="N29" s="327"/>
      <c r="O29" s="340"/>
      <c r="P29" s="341"/>
      <c r="Q29" s="341"/>
      <c r="R29" s="341"/>
      <c r="S29" s="327"/>
      <c r="T29" s="111"/>
    </row>
    <row r="30" spans="2:20" s="106" customFormat="1" ht="18" customHeight="1">
      <c r="B30" s="353"/>
      <c r="C30" s="354"/>
      <c r="D30" s="355"/>
      <c r="E30" s="342"/>
      <c r="F30" s="343"/>
      <c r="G30" s="343"/>
      <c r="H30" s="343"/>
      <c r="I30" s="328"/>
      <c r="J30" s="342"/>
      <c r="K30" s="343"/>
      <c r="L30" s="343"/>
      <c r="M30" s="343"/>
      <c r="N30" s="328"/>
      <c r="O30" s="342"/>
      <c r="P30" s="343"/>
      <c r="Q30" s="343"/>
      <c r="R30" s="343"/>
      <c r="S30" s="328"/>
      <c r="T30" s="112"/>
    </row>
    <row r="31" spans="2:20" s="106" customFormat="1" ht="18" customHeight="1">
      <c r="B31" s="347"/>
      <c r="C31" s="348"/>
      <c r="D31" s="349"/>
      <c r="E31" s="338"/>
      <c r="F31" s="339"/>
      <c r="G31" s="339"/>
      <c r="H31" s="339"/>
      <c r="I31" s="326" t="s">
        <v>104</v>
      </c>
      <c r="J31" s="338"/>
      <c r="K31" s="339"/>
      <c r="L31" s="339"/>
      <c r="M31" s="339"/>
      <c r="N31" s="326"/>
      <c r="O31" s="338" t="str">
        <f t="shared" ref="O31" si="6">IF(J31="","",(E31*J31))</f>
        <v/>
      </c>
      <c r="P31" s="339"/>
      <c r="Q31" s="339"/>
      <c r="R31" s="339"/>
      <c r="S31" s="326" t="s">
        <v>104</v>
      </c>
      <c r="T31" s="111"/>
    </row>
    <row r="32" spans="2:20" s="106" customFormat="1" ht="18" customHeight="1">
      <c r="B32" s="350"/>
      <c r="C32" s="351"/>
      <c r="D32" s="352"/>
      <c r="E32" s="340"/>
      <c r="F32" s="341"/>
      <c r="G32" s="341"/>
      <c r="H32" s="341"/>
      <c r="I32" s="327"/>
      <c r="J32" s="340"/>
      <c r="K32" s="341"/>
      <c r="L32" s="341"/>
      <c r="M32" s="341"/>
      <c r="N32" s="327"/>
      <c r="O32" s="340"/>
      <c r="P32" s="341"/>
      <c r="Q32" s="341"/>
      <c r="R32" s="341"/>
      <c r="S32" s="327"/>
      <c r="T32" s="111"/>
    </row>
    <row r="33" spans="2:20" s="106" customFormat="1" ht="18" customHeight="1">
      <c r="B33" s="353"/>
      <c r="C33" s="354"/>
      <c r="D33" s="355"/>
      <c r="E33" s="342"/>
      <c r="F33" s="343"/>
      <c r="G33" s="343"/>
      <c r="H33" s="343"/>
      <c r="I33" s="328"/>
      <c r="J33" s="342"/>
      <c r="K33" s="343"/>
      <c r="L33" s="343"/>
      <c r="M33" s="343"/>
      <c r="N33" s="328"/>
      <c r="O33" s="342"/>
      <c r="P33" s="343"/>
      <c r="Q33" s="343"/>
      <c r="R33" s="343"/>
      <c r="S33" s="328"/>
      <c r="T33" s="112"/>
    </row>
    <row r="34" spans="2:20" s="106" customFormat="1" ht="18" customHeight="1">
      <c r="B34" s="347"/>
      <c r="C34" s="348"/>
      <c r="D34" s="349"/>
      <c r="E34" s="338"/>
      <c r="F34" s="339"/>
      <c r="G34" s="339"/>
      <c r="H34" s="339"/>
      <c r="I34" s="326" t="s">
        <v>104</v>
      </c>
      <c r="J34" s="338"/>
      <c r="K34" s="339"/>
      <c r="L34" s="339"/>
      <c r="M34" s="339"/>
      <c r="N34" s="326"/>
      <c r="O34" s="338" t="str">
        <f t="shared" ref="O34" si="7">IF(J34="","",(E34*J34))</f>
        <v/>
      </c>
      <c r="P34" s="339"/>
      <c r="Q34" s="339"/>
      <c r="R34" s="339"/>
      <c r="S34" s="326" t="s">
        <v>104</v>
      </c>
      <c r="T34" s="111"/>
    </row>
    <row r="35" spans="2:20" s="106" customFormat="1" ht="18" customHeight="1">
      <c r="B35" s="350"/>
      <c r="C35" s="351"/>
      <c r="D35" s="352"/>
      <c r="E35" s="340"/>
      <c r="F35" s="341"/>
      <c r="G35" s="341"/>
      <c r="H35" s="341"/>
      <c r="I35" s="327"/>
      <c r="J35" s="340"/>
      <c r="K35" s="341"/>
      <c r="L35" s="341"/>
      <c r="M35" s="341"/>
      <c r="N35" s="327"/>
      <c r="O35" s="340"/>
      <c r="P35" s="341"/>
      <c r="Q35" s="341"/>
      <c r="R35" s="341"/>
      <c r="S35" s="327"/>
      <c r="T35" s="111"/>
    </row>
    <row r="36" spans="2:20" s="106" customFormat="1" ht="18" customHeight="1">
      <c r="B36" s="353"/>
      <c r="C36" s="354"/>
      <c r="D36" s="355"/>
      <c r="E36" s="342"/>
      <c r="F36" s="343"/>
      <c r="G36" s="343"/>
      <c r="H36" s="343"/>
      <c r="I36" s="328"/>
      <c r="J36" s="342"/>
      <c r="K36" s="343"/>
      <c r="L36" s="343"/>
      <c r="M36" s="343"/>
      <c r="N36" s="328"/>
      <c r="O36" s="342"/>
      <c r="P36" s="343"/>
      <c r="Q36" s="343"/>
      <c r="R36" s="343"/>
      <c r="S36" s="328"/>
      <c r="T36" s="112"/>
    </row>
    <row r="37" spans="2:20" s="106" customFormat="1" ht="18" customHeight="1">
      <c r="B37" s="347"/>
      <c r="C37" s="348"/>
      <c r="D37" s="349"/>
      <c r="E37" s="338"/>
      <c r="F37" s="339"/>
      <c r="G37" s="339"/>
      <c r="H37" s="339"/>
      <c r="I37" s="326" t="s">
        <v>104</v>
      </c>
      <c r="J37" s="338"/>
      <c r="K37" s="339"/>
      <c r="L37" s="339"/>
      <c r="M37" s="339"/>
      <c r="N37" s="326"/>
      <c r="O37" s="338" t="str">
        <f>IF(J37="","",(E37*J37))</f>
        <v/>
      </c>
      <c r="P37" s="339"/>
      <c r="Q37" s="339"/>
      <c r="R37" s="339"/>
      <c r="S37" s="326" t="s">
        <v>104</v>
      </c>
      <c r="T37" s="111"/>
    </row>
    <row r="38" spans="2:20" s="106" customFormat="1" ht="18" customHeight="1">
      <c r="B38" s="350"/>
      <c r="C38" s="351"/>
      <c r="D38" s="352"/>
      <c r="E38" s="340"/>
      <c r="F38" s="341"/>
      <c r="G38" s="341"/>
      <c r="H38" s="341"/>
      <c r="I38" s="327"/>
      <c r="J38" s="340"/>
      <c r="K38" s="341"/>
      <c r="L38" s="341"/>
      <c r="M38" s="341"/>
      <c r="N38" s="327"/>
      <c r="O38" s="340"/>
      <c r="P38" s="341"/>
      <c r="Q38" s="341"/>
      <c r="R38" s="341"/>
      <c r="S38" s="327"/>
      <c r="T38" s="111"/>
    </row>
    <row r="39" spans="2:20" s="106" customFormat="1" ht="18" customHeight="1">
      <c r="B39" s="353"/>
      <c r="C39" s="354"/>
      <c r="D39" s="355"/>
      <c r="E39" s="342"/>
      <c r="F39" s="343"/>
      <c r="G39" s="343"/>
      <c r="H39" s="343"/>
      <c r="I39" s="328"/>
      <c r="J39" s="342"/>
      <c r="K39" s="343"/>
      <c r="L39" s="343"/>
      <c r="M39" s="343"/>
      <c r="N39" s="328"/>
      <c r="O39" s="342"/>
      <c r="P39" s="343"/>
      <c r="Q39" s="343"/>
      <c r="R39" s="343"/>
      <c r="S39" s="328"/>
      <c r="T39" s="112"/>
    </row>
    <row r="40" spans="2:20" s="106" customFormat="1" ht="18" customHeight="1">
      <c r="B40" s="329" t="s">
        <v>137</v>
      </c>
      <c r="C40" s="330"/>
      <c r="D40" s="331"/>
      <c r="E40" s="338"/>
      <c r="F40" s="339"/>
      <c r="G40" s="339"/>
      <c r="H40" s="339"/>
      <c r="I40" s="326"/>
      <c r="J40" s="338"/>
      <c r="K40" s="339"/>
      <c r="L40" s="339"/>
      <c r="M40" s="339"/>
      <c r="N40" s="344"/>
      <c r="O40" s="338" t="str">
        <f>IF(O10="","",SUM(O10:R39))</f>
        <v/>
      </c>
      <c r="P40" s="339"/>
      <c r="Q40" s="339"/>
      <c r="R40" s="339"/>
      <c r="S40" s="326" t="s">
        <v>104</v>
      </c>
      <c r="T40" s="111"/>
    </row>
    <row r="41" spans="2:20" s="106" customFormat="1" ht="18" customHeight="1">
      <c r="B41" s="332"/>
      <c r="C41" s="333"/>
      <c r="D41" s="334"/>
      <c r="E41" s="340"/>
      <c r="F41" s="341"/>
      <c r="G41" s="341"/>
      <c r="H41" s="341"/>
      <c r="I41" s="327"/>
      <c r="J41" s="340"/>
      <c r="K41" s="341"/>
      <c r="L41" s="341"/>
      <c r="M41" s="341"/>
      <c r="N41" s="345"/>
      <c r="O41" s="340"/>
      <c r="P41" s="341"/>
      <c r="Q41" s="341"/>
      <c r="R41" s="341"/>
      <c r="S41" s="327"/>
      <c r="T41" s="111"/>
    </row>
    <row r="42" spans="2:20" s="106" customFormat="1" ht="18" customHeight="1">
      <c r="B42" s="335"/>
      <c r="C42" s="336"/>
      <c r="D42" s="337"/>
      <c r="E42" s="342"/>
      <c r="F42" s="343"/>
      <c r="G42" s="343"/>
      <c r="H42" s="343"/>
      <c r="I42" s="328"/>
      <c r="J42" s="342"/>
      <c r="K42" s="343"/>
      <c r="L42" s="343"/>
      <c r="M42" s="343"/>
      <c r="N42" s="346"/>
      <c r="O42" s="342"/>
      <c r="P42" s="343"/>
      <c r="Q42" s="343"/>
      <c r="R42" s="343"/>
      <c r="S42" s="328"/>
      <c r="T42" s="112"/>
    </row>
    <row r="43" spans="2:20">
      <c r="J43" s="117"/>
      <c r="K43" s="117"/>
      <c r="L43" s="117"/>
      <c r="M43" s="117"/>
    </row>
  </sheetData>
  <mergeCells count="86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zoomScaleNormal="100" zoomScaleSheetLayoutView="100" workbookViewId="0">
      <selection activeCell="B4" sqref="B4:O13"/>
    </sheetView>
  </sheetViews>
  <sheetFormatPr defaultRowHeight="13.5"/>
  <cols>
    <col min="1" max="1" width="12.5" style="73" customWidth="1"/>
    <col min="2" max="2" width="6.25" style="73" customWidth="1"/>
    <col min="3" max="3" width="3.75" style="73" customWidth="1"/>
    <col min="4" max="4" width="5.625" style="73" customWidth="1"/>
    <col min="5" max="5" width="3.75" style="73" customWidth="1"/>
    <col min="6" max="6" width="5.625" style="73" customWidth="1"/>
    <col min="7" max="7" width="3.75" style="73" customWidth="1"/>
    <col min="8" max="8" width="7.5" style="73" customWidth="1"/>
    <col min="9" max="9" width="5.625" style="73" customWidth="1"/>
    <col min="10" max="10" width="7.5" style="73" customWidth="1"/>
    <col min="11" max="11" width="5.625" style="73" customWidth="1"/>
    <col min="12" max="12" width="7.5" style="73" customWidth="1"/>
    <col min="13" max="13" width="5.625" style="73" customWidth="1"/>
    <col min="14" max="14" width="7.5" style="73" customWidth="1"/>
    <col min="15" max="15" width="5.625" style="73" customWidth="1"/>
    <col min="16" max="16384" width="9" style="73"/>
  </cols>
  <sheetData>
    <row r="1" spans="2:15">
      <c r="B1" s="144" t="s">
        <v>181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15" ht="20.25">
      <c r="B2" s="418" t="s">
        <v>140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4" spans="2:15" ht="22.5" customHeight="1" thickBot="1">
      <c r="B4" s="382" t="s">
        <v>155</v>
      </c>
      <c r="C4" s="382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6" spans="2:15" ht="14.25" thickBot="1">
      <c r="B6" s="74" t="s">
        <v>141</v>
      </c>
      <c r="C6" s="74"/>
      <c r="D6" s="74"/>
      <c r="E6" s="74"/>
      <c r="F6" s="74"/>
      <c r="G6" s="74"/>
      <c r="H6" s="74"/>
    </row>
    <row r="7" spans="2:15" ht="30" customHeight="1">
      <c r="B7" s="394" t="s">
        <v>164</v>
      </c>
      <c r="C7" s="395"/>
      <c r="D7" s="395"/>
      <c r="E7" s="395"/>
      <c r="F7" s="395"/>
      <c r="G7" s="396"/>
      <c r="H7" s="403" t="s">
        <v>142</v>
      </c>
      <c r="I7" s="404"/>
      <c r="J7" s="384" t="s">
        <v>143</v>
      </c>
      <c r="K7" s="385"/>
      <c r="L7" s="385"/>
      <c r="M7" s="386"/>
      <c r="N7" s="390" t="s">
        <v>144</v>
      </c>
      <c r="O7" s="391"/>
    </row>
    <row r="8" spans="2:15" ht="30" customHeight="1">
      <c r="B8" s="397"/>
      <c r="C8" s="398"/>
      <c r="D8" s="398"/>
      <c r="E8" s="398"/>
      <c r="F8" s="398"/>
      <c r="G8" s="399"/>
      <c r="H8" s="405"/>
      <c r="I8" s="406"/>
      <c r="J8" s="405" t="s">
        <v>145</v>
      </c>
      <c r="K8" s="392"/>
      <c r="L8" s="405" t="s">
        <v>146</v>
      </c>
      <c r="M8" s="406"/>
      <c r="N8" s="392"/>
      <c r="O8" s="393"/>
    </row>
    <row r="9" spans="2:15" ht="30" customHeight="1">
      <c r="B9" s="80"/>
      <c r="C9" s="76" t="s">
        <v>28</v>
      </c>
      <c r="D9" s="77"/>
      <c r="E9" s="76" t="s">
        <v>19</v>
      </c>
      <c r="F9" s="77"/>
      <c r="G9" s="76" t="s">
        <v>20</v>
      </c>
      <c r="H9" s="75"/>
      <c r="I9" s="78" t="s">
        <v>151</v>
      </c>
      <c r="J9" s="75"/>
      <c r="K9" s="79" t="s">
        <v>151</v>
      </c>
      <c r="L9" s="75"/>
      <c r="M9" s="78" t="s">
        <v>151</v>
      </c>
      <c r="N9" s="77" t="str">
        <f>IF(F9="","",H9+J9+L9)</f>
        <v/>
      </c>
      <c r="O9" s="81" t="s">
        <v>151</v>
      </c>
    </row>
    <row r="10" spans="2:15" ht="30" customHeight="1">
      <c r="B10" s="80"/>
      <c r="C10" s="76" t="s">
        <v>28</v>
      </c>
      <c r="D10" s="77"/>
      <c r="E10" s="76" t="s">
        <v>19</v>
      </c>
      <c r="F10" s="77"/>
      <c r="G10" s="76" t="s">
        <v>20</v>
      </c>
      <c r="H10" s="75"/>
      <c r="I10" s="78" t="s">
        <v>151</v>
      </c>
      <c r="J10" s="75"/>
      <c r="K10" s="79" t="s">
        <v>151</v>
      </c>
      <c r="L10" s="75"/>
      <c r="M10" s="78" t="s">
        <v>151</v>
      </c>
      <c r="N10" s="77" t="str">
        <f t="shared" ref="N10:N15" si="0">IF(F10="","",H10+J10+L10)</f>
        <v/>
      </c>
      <c r="O10" s="81" t="s">
        <v>151</v>
      </c>
    </row>
    <row r="11" spans="2:15" ht="30" customHeight="1">
      <c r="B11" s="80"/>
      <c r="C11" s="76" t="s">
        <v>28</v>
      </c>
      <c r="D11" s="77"/>
      <c r="E11" s="76" t="s">
        <v>19</v>
      </c>
      <c r="F11" s="77"/>
      <c r="G11" s="76" t="s">
        <v>20</v>
      </c>
      <c r="H11" s="75"/>
      <c r="I11" s="78" t="s">
        <v>151</v>
      </c>
      <c r="J11" s="75"/>
      <c r="K11" s="79" t="s">
        <v>151</v>
      </c>
      <c r="L11" s="75"/>
      <c r="M11" s="78" t="s">
        <v>151</v>
      </c>
      <c r="N11" s="77" t="str">
        <f t="shared" si="0"/>
        <v/>
      </c>
      <c r="O11" s="81" t="s">
        <v>151</v>
      </c>
    </row>
    <row r="12" spans="2:15" ht="30" customHeight="1">
      <c r="B12" s="80"/>
      <c r="C12" s="76" t="s">
        <v>28</v>
      </c>
      <c r="D12" s="77"/>
      <c r="E12" s="76" t="s">
        <v>19</v>
      </c>
      <c r="F12" s="77"/>
      <c r="G12" s="76" t="s">
        <v>20</v>
      </c>
      <c r="H12" s="75"/>
      <c r="I12" s="78" t="s">
        <v>151</v>
      </c>
      <c r="J12" s="75"/>
      <c r="K12" s="79" t="s">
        <v>151</v>
      </c>
      <c r="L12" s="75"/>
      <c r="M12" s="78" t="s">
        <v>151</v>
      </c>
      <c r="N12" s="77" t="str">
        <f t="shared" si="0"/>
        <v/>
      </c>
      <c r="O12" s="81" t="s">
        <v>151</v>
      </c>
    </row>
    <row r="13" spans="2:15" ht="30" customHeight="1">
      <c r="B13" s="80"/>
      <c r="C13" s="76" t="s">
        <v>28</v>
      </c>
      <c r="D13" s="77"/>
      <c r="E13" s="76" t="s">
        <v>19</v>
      </c>
      <c r="F13" s="77"/>
      <c r="G13" s="76" t="s">
        <v>20</v>
      </c>
      <c r="H13" s="75"/>
      <c r="I13" s="78" t="s">
        <v>151</v>
      </c>
      <c r="J13" s="75"/>
      <c r="K13" s="79" t="s">
        <v>151</v>
      </c>
      <c r="L13" s="75"/>
      <c r="M13" s="78" t="s">
        <v>151</v>
      </c>
      <c r="N13" s="77" t="str">
        <f t="shared" si="0"/>
        <v/>
      </c>
      <c r="O13" s="81" t="s">
        <v>151</v>
      </c>
    </row>
    <row r="14" spans="2:15" ht="30" customHeight="1">
      <c r="B14" s="80"/>
      <c r="C14" s="76" t="s">
        <v>28</v>
      </c>
      <c r="D14" s="77"/>
      <c r="E14" s="76" t="s">
        <v>19</v>
      </c>
      <c r="F14" s="77"/>
      <c r="G14" s="76" t="s">
        <v>20</v>
      </c>
      <c r="H14" s="75"/>
      <c r="I14" s="78" t="s">
        <v>151</v>
      </c>
      <c r="J14" s="75"/>
      <c r="K14" s="79" t="s">
        <v>151</v>
      </c>
      <c r="L14" s="75"/>
      <c r="M14" s="78" t="s">
        <v>151</v>
      </c>
      <c r="N14" s="77" t="str">
        <f t="shared" si="0"/>
        <v/>
      </c>
      <c r="O14" s="81" t="s">
        <v>151</v>
      </c>
    </row>
    <row r="15" spans="2:15" ht="30" customHeight="1" thickBot="1">
      <c r="B15" s="82"/>
      <c r="C15" s="83" t="s">
        <v>28</v>
      </c>
      <c r="D15" s="84"/>
      <c r="E15" s="83" t="s">
        <v>19</v>
      </c>
      <c r="F15" s="84"/>
      <c r="G15" s="83" t="s">
        <v>20</v>
      </c>
      <c r="H15" s="85"/>
      <c r="I15" s="86" t="s">
        <v>151</v>
      </c>
      <c r="J15" s="85"/>
      <c r="K15" s="87" t="s">
        <v>151</v>
      </c>
      <c r="L15" s="85"/>
      <c r="M15" s="86" t="s">
        <v>151</v>
      </c>
      <c r="N15" s="84" t="str">
        <f t="shared" si="0"/>
        <v/>
      </c>
      <c r="O15" s="88" t="s">
        <v>151</v>
      </c>
    </row>
    <row r="17" spans="2:15" ht="18.75" customHeight="1" thickBot="1">
      <c r="B17" s="74" t="s">
        <v>147</v>
      </c>
      <c r="C17" s="74"/>
      <c r="D17" s="74"/>
      <c r="E17" s="74"/>
      <c r="F17" s="74"/>
      <c r="G17" s="74"/>
      <c r="H17" s="74"/>
    </row>
    <row r="18" spans="2:15" ht="18.75" customHeight="1">
      <c r="B18" s="387" t="s">
        <v>153</v>
      </c>
      <c r="C18" s="388"/>
      <c r="D18" s="388"/>
      <c r="E18" s="388"/>
      <c r="F18" s="388"/>
      <c r="G18" s="389"/>
      <c r="H18" s="89"/>
      <c r="I18" s="89"/>
      <c r="J18" s="409" t="s">
        <v>150</v>
      </c>
      <c r="K18" s="410"/>
      <c r="L18" s="415" t="str">
        <f>IF(F9="","",(SUM(H9:H15)*H19)+(SUM(J9:J15)*H20)+SUM(L9:L15)*H20)</f>
        <v/>
      </c>
      <c r="M18" s="415"/>
      <c r="N18" s="415"/>
      <c r="O18" s="400" t="s">
        <v>152</v>
      </c>
    </row>
    <row r="19" spans="2:15" ht="18.75" customHeight="1">
      <c r="B19" s="374" t="s">
        <v>148</v>
      </c>
      <c r="C19" s="375"/>
      <c r="D19" s="375"/>
      <c r="E19" s="375"/>
      <c r="F19" s="375"/>
      <c r="G19" s="376"/>
      <c r="H19" s="408"/>
      <c r="I19" s="408"/>
      <c r="J19" s="411"/>
      <c r="K19" s="412"/>
      <c r="L19" s="416"/>
      <c r="M19" s="416"/>
      <c r="N19" s="416"/>
      <c r="O19" s="401"/>
    </row>
    <row r="20" spans="2:15" ht="18.75" customHeight="1" thickBot="1">
      <c r="B20" s="371" t="s">
        <v>149</v>
      </c>
      <c r="C20" s="372"/>
      <c r="D20" s="372"/>
      <c r="E20" s="372"/>
      <c r="F20" s="372"/>
      <c r="G20" s="373"/>
      <c r="H20" s="407"/>
      <c r="I20" s="407"/>
      <c r="J20" s="413"/>
      <c r="K20" s="414"/>
      <c r="L20" s="417"/>
      <c r="M20" s="417"/>
      <c r="N20" s="417"/>
      <c r="O20" s="402"/>
    </row>
    <row r="21" spans="2:15" ht="18.75" customHeight="1"/>
    <row r="22" spans="2:15" ht="38.25" customHeight="1">
      <c r="B22" s="380" t="s">
        <v>161</v>
      </c>
      <c r="C22" s="380"/>
      <c r="D22" s="380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</row>
    <row r="23" spans="2:15" ht="38.25" customHeight="1">
      <c r="B23" s="380" t="s">
        <v>160</v>
      </c>
      <c r="C23" s="380"/>
      <c r="D23" s="380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2:15" ht="38.25" customHeight="1">
      <c r="B24" s="380" t="s">
        <v>162</v>
      </c>
      <c r="C24" s="380"/>
      <c r="D24" s="380"/>
      <c r="E24" s="93" t="s">
        <v>43</v>
      </c>
      <c r="F24" s="93"/>
      <c r="G24" s="93" t="s">
        <v>45</v>
      </c>
      <c r="H24" s="94"/>
      <c r="I24" s="94" t="s">
        <v>163</v>
      </c>
      <c r="J24" s="93"/>
      <c r="K24" s="381"/>
      <c r="L24" s="381"/>
      <c r="M24" s="381"/>
      <c r="N24" s="381"/>
      <c r="O24" s="381"/>
    </row>
    <row r="25" spans="2:15" ht="15" customHeight="1"/>
    <row r="26" spans="2:15" ht="18.75" customHeight="1">
      <c r="B26" s="144" t="s">
        <v>156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2:15" ht="15" customHeight="1"/>
    <row r="28" spans="2:15" ht="18.75" customHeight="1">
      <c r="B28" s="377"/>
      <c r="C28" s="377"/>
      <c r="D28" s="90" t="s">
        <v>28</v>
      </c>
      <c r="E28" s="95"/>
      <c r="F28" s="90" t="s">
        <v>19</v>
      </c>
      <c r="G28" s="95"/>
      <c r="H28" s="73" t="s">
        <v>20</v>
      </c>
      <c r="I28" s="91" t="s">
        <v>154</v>
      </c>
    </row>
    <row r="29" spans="2:15" ht="15" customHeight="1"/>
    <row r="30" spans="2:15" ht="18.75" customHeight="1">
      <c r="G30" s="73" t="s">
        <v>159</v>
      </c>
    </row>
    <row r="31" spans="2:15" ht="31.5" customHeight="1">
      <c r="G31" s="378"/>
      <c r="H31" s="378"/>
      <c r="I31" s="378"/>
      <c r="J31" s="378"/>
      <c r="K31" s="378"/>
      <c r="L31" s="378"/>
      <c r="M31" s="378"/>
      <c r="N31" s="92" t="s">
        <v>29</v>
      </c>
    </row>
    <row r="32" spans="2:15" ht="18.75" customHeight="1">
      <c r="B32" s="73" t="s">
        <v>157</v>
      </c>
    </row>
    <row r="33" spans="2:2" ht="18.75" customHeight="1">
      <c r="B33" s="73" t="s">
        <v>158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I9" sqref="I9"/>
    </sheetView>
  </sheetViews>
  <sheetFormatPr defaultRowHeight="22.5" customHeight="1"/>
  <cols>
    <col min="1" max="1" width="12.5" style="33" customWidth="1"/>
    <col min="2" max="2" width="7.5" style="33" customWidth="1"/>
    <col min="3" max="3" width="6.625" style="90" customWidth="1"/>
    <col min="4" max="4" width="49.375" style="33" customWidth="1"/>
    <col min="5" max="5" width="2.5" style="33" customWidth="1"/>
    <col min="6" max="6" width="18.75" style="33" customWidth="1"/>
    <col min="7" max="16384" width="9" style="33"/>
  </cols>
  <sheetData>
    <row r="1" spans="2:6" ht="22.5" customHeight="1">
      <c r="B1" s="144" t="s">
        <v>165</v>
      </c>
      <c r="C1" s="144"/>
      <c r="D1" s="144"/>
      <c r="E1" s="144"/>
      <c r="F1" s="144"/>
    </row>
    <row r="2" spans="2:6" ht="22.5" customHeight="1">
      <c r="B2" s="422" t="s">
        <v>190</v>
      </c>
      <c r="C2" s="422"/>
      <c r="D2" s="422"/>
      <c r="E2" s="422"/>
      <c r="F2" s="422"/>
    </row>
    <row r="3" spans="2:6" ht="18.75" customHeight="1">
      <c r="B3" s="99"/>
    </row>
    <row r="4" spans="2:6" ht="22.5" customHeight="1">
      <c r="B4" s="419"/>
      <c r="C4" s="100"/>
      <c r="D4" s="101"/>
      <c r="E4" s="420"/>
      <c r="F4" s="102"/>
    </row>
    <row r="5" spans="2:6" ht="22.5" customHeight="1">
      <c r="B5" s="419"/>
      <c r="C5" s="105" t="s">
        <v>168</v>
      </c>
      <c r="D5" s="421" t="s">
        <v>170</v>
      </c>
      <c r="E5" s="420"/>
      <c r="F5" s="102"/>
    </row>
    <row r="6" spans="2:6" ht="22.5" customHeight="1">
      <c r="B6" s="419"/>
      <c r="C6" s="97" t="s">
        <v>166</v>
      </c>
      <c r="D6" s="421"/>
      <c r="E6" s="420"/>
      <c r="F6" s="102"/>
    </row>
    <row r="7" spans="2:6" ht="22.5" customHeight="1">
      <c r="B7" s="419"/>
      <c r="C7" s="97" t="s">
        <v>168</v>
      </c>
      <c r="D7" s="96" t="s">
        <v>167</v>
      </c>
      <c r="E7" s="420"/>
      <c r="F7" s="102"/>
    </row>
    <row r="8" spans="2:6" ht="22.5" customHeight="1">
      <c r="B8" s="419"/>
      <c r="C8" s="97"/>
      <c r="D8" s="96"/>
      <c r="E8" s="420"/>
      <c r="F8" s="102"/>
    </row>
    <row r="9" spans="2:6" ht="22.5" customHeight="1">
      <c r="B9" s="419"/>
      <c r="C9" s="97"/>
      <c r="D9" s="96"/>
      <c r="E9" s="420"/>
      <c r="F9" s="102"/>
    </row>
    <row r="10" spans="2:6" ht="22.5" customHeight="1">
      <c r="B10" s="419"/>
      <c r="C10" s="97"/>
      <c r="D10" s="96"/>
      <c r="E10" s="420"/>
      <c r="F10" s="103"/>
    </row>
    <row r="11" spans="2:6" ht="22.5" customHeight="1">
      <c r="B11" s="419"/>
      <c r="C11" s="97"/>
      <c r="D11" s="96"/>
      <c r="E11" s="420"/>
      <c r="F11" s="103"/>
    </row>
    <row r="12" spans="2:6" ht="22.5" customHeight="1">
      <c r="B12" s="419"/>
      <c r="C12" s="97"/>
      <c r="D12" s="96"/>
      <c r="E12" s="420"/>
      <c r="F12" s="103"/>
    </row>
    <row r="13" spans="2:6" ht="22.5" customHeight="1">
      <c r="B13" s="419"/>
      <c r="C13" s="98"/>
      <c r="D13" s="104"/>
      <c r="E13" s="420"/>
      <c r="F13" s="102"/>
    </row>
    <row r="14" spans="2:6" ht="15" customHeight="1">
      <c r="B14" s="99"/>
      <c r="F14" s="102"/>
    </row>
    <row r="15" spans="2:6" ht="22.5" customHeight="1">
      <c r="B15" s="419"/>
      <c r="C15" s="100"/>
      <c r="D15" s="101"/>
      <c r="E15" s="420"/>
      <c r="F15" s="102"/>
    </row>
    <row r="16" spans="2:6" ht="22.5" customHeight="1">
      <c r="B16" s="419"/>
      <c r="C16" s="105" t="s">
        <v>168</v>
      </c>
      <c r="D16" s="421" t="s">
        <v>171</v>
      </c>
      <c r="E16" s="420"/>
      <c r="F16" s="102"/>
    </row>
    <row r="17" spans="2:6" ht="22.5" customHeight="1">
      <c r="B17" s="419"/>
      <c r="C17" s="97" t="s">
        <v>166</v>
      </c>
      <c r="D17" s="421"/>
      <c r="E17" s="420"/>
      <c r="F17" s="102"/>
    </row>
    <row r="18" spans="2:6" ht="22.5" customHeight="1">
      <c r="B18" s="419"/>
      <c r="C18" s="97" t="s">
        <v>169</v>
      </c>
      <c r="D18" s="421"/>
      <c r="E18" s="420"/>
      <c r="F18" s="102"/>
    </row>
    <row r="19" spans="2:6" ht="22.5" customHeight="1">
      <c r="B19" s="419"/>
      <c r="C19" s="97" t="s">
        <v>168</v>
      </c>
      <c r="D19" s="96" t="s">
        <v>167</v>
      </c>
      <c r="E19" s="420"/>
      <c r="F19" s="102"/>
    </row>
    <row r="20" spans="2:6" ht="22.5" customHeight="1">
      <c r="B20" s="419"/>
      <c r="C20" s="97"/>
      <c r="D20" s="96"/>
      <c r="E20" s="420"/>
      <c r="F20" s="102"/>
    </row>
    <row r="21" spans="2:6" ht="22.5" customHeight="1">
      <c r="B21" s="419"/>
      <c r="C21" s="97"/>
      <c r="D21" s="96"/>
      <c r="E21" s="420"/>
      <c r="F21" s="103"/>
    </row>
    <row r="22" spans="2:6" ht="22.5" customHeight="1">
      <c r="B22" s="419"/>
      <c r="C22" s="97"/>
      <c r="D22" s="96"/>
      <c r="E22" s="420"/>
      <c r="F22" s="103"/>
    </row>
    <row r="23" spans="2:6" ht="22.5" customHeight="1">
      <c r="B23" s="419"/>
      <c r="C23" s="97"/>
      <c r="D23" s="96"/>
      <c r="E23" s="420"/>
      <c r="F23" s="103"/>
    </row>
    <row r="24" spans="2:6" ht="22.5" customHeight="1">
      <c r="B24" s="419"/>
      <c r="C24" s="98"/>
      <c r="D24" s="104"/>
      <c r="E24" s="420"/>
      <c r="F24" s="102"/>
    </row>
    <row r="25" spans="2:6" ht="15" customHeight="1">
      <c r="B25" s="99"/>
      <c r="F25" s="102"/>
    </row>
    <row r="26" spans="2:6" ht="22.5" customHeight="1">
      <c r="B26" s="419"/>
      <c r="C26" s="100"/>
      <c r="D26" s="101"/>
      <c r="E26" s="420"/>
      <c r="F26" s="102"/>
    </row>
    <row r="27" spans="2:6" ht="22.5" customHeight="1">
      <c r="B27" s="419"/>
      <c r="C27" s="105" t="s">
        <v>168</v>
      </c>
      <c r="D27" s="421" t="s">
        <v>171</v>
      </c>
      <c r="E27" s="420"/>
      <c r="F27" s="102"/>
    </row>
    <row r="28" spans="2:6" ht="22.5" customHeight="1">
      <c r="B28" s="419"/>
      <c r="C28" s="97" t="s">
        <v>166</v>
      </c>
      <c r="D28" s="421"/>
      <c r="E28" s="420"/>
      <c r="F28" s="102"/>
    </row>
    <row r="29" spans="2:6" ht="22.5" customHeight="1">
      <c r="B29" s="419"/>
      <c r="C29" s="97" t="s">
        <v>169</v>
      </c>
      <c r="D29" s="421"/>
      <c r="E29" s="420"/>
      <c r="F29" s="102"/>
    </row>
    <row r="30" spans="2:6" ht="22.5" customHeight="1">
      <c r="B30" s="419"/>
      <c r="C30" s="97" t="s">
        <v>168</v>
      </c>
      <c r="D30" s="96" t="s">
        <v>167</v>
      </c>
      <c r="E30" s="420"/>
      <c r="F30" s="102"/>
    </row>
    <row r="31" spans="2:6" ht="22.5" customHeight="1">
      <c r="B31" s="419"/>
      <c r="C31" s="97"/>
      <c r="D31" s="96"/>
      <c r="E31" s="420"/>
      <c r="F31" s="102"/>
    </row>
    <row r="32" spans="2:6" ht="22.5" customHeight="1">
      <c r="B32" s="419"/>
      <c r="C32" s="97"/>
      <c r="D32" s="96"/>
      <c r="E32" s="420"/>
      <c r="F32" s="103"/>
    </row>
    <row r="33" spans="2:6" ht="22.5" customHeight="1">
      <c r="B33" s="419"/>
      <c r="C33" s="97"/>
      <c r="D33" s="96"/>
      <c r="E33" s="420"/>
      <c r="F33" s="103"/>
    </row>
    <row r="34" spans="2:6" ht="22.5" customHeight="1">
      <c r="B34" s="419"/>
      <c r="C34" s="97"/>
      <c r="D34" s="96"/>
      <c r="E34" s="420"/>
      <c r="F34" s="103"/>
    </row>
    <row r="35" spans="2:6" ht="22.5" customHeight="1">
      <c r="B35" s="419"/>
      <c r="C35" s="98"/>
      <c r="D35" s="104"/>
      <c r="E35" s="420"/>
      <c r="F35" s="102"/>
    </row>
    <row r="36" spans="2:6" ht="22.5" customHeight="1">
      <c r="B36" s="99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様式６－１　助成経費内訳書</vt:lpstr>
      <vt:lpstr>使用料・賃借料内訳書</vt:lpstr>
      <vt:lpstr>消耗品費内訳書 </vt:lpstr>
      <vt:lpstr>様式６－3　宿泊証明書</vt:lpstr>
      <vt:lpstr>様式９　写真添付用紙</vt:lpstr>
      <vt:lpstr>使用料・賃借料内訳書!Print_Area</vt:lpstr>
      <vt:lpstr>'消耗品費内訳書 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'様式６－１　助成経費内訳書'!Print_Area</vt:lpstr>
      <vt:lpstr>'様式６－3　宿泊証明書'!Print_Area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2023-03-30T09:52:50Z</cp:lastPrinted>
  <dcterms:created xsi:type="dcterms:W3CDTF">2021-04-13T23:49:49Z</dcterms:created>
  <dcterms:modified xsi:type="dcterms:W3CDTF">2023-04-03T08:05:53Z</dcterms:modified>
</cp:coreProperties>
</file>